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2zvafaemxg8dfpa4qh6bb7mst3s-my.sharepoint.com/personal/lucia_diaz-gajadhar_accountprosvcs_com/Documents/Desktop/AccountPro Services/Forms/2022/"/>
    </mc:Choice>
  </mc:AlternateContent>
  <xr:revisionPtr revIDLastSave="0" documentId="8_{F640B704-87C9-4107-9542-1BF90AE940E8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Mileage Log- Work" sheetId="5" r:id="rId1"/>
    <sheet name="Mileage Log- Charity" sheetId="7" r:id="rId2"/>
    <sheet name="Mileage Log- Medical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" i="7" l="1"/>
  <c r="I9" i="7"/>
  <c r="I10" i="7"/>
  <c r="I11" i="7"/>
  <c r="I12" i="7"/>
  <c r="I13" i="7"/>
  <c r="I14" i="7"/>
  <c r="I15" i="7"/>
  <c r="I16" i="7"/>
  <c r="I17" i="7"/>
  <c r="I18" i="7"/>
  <c r="I19" i="7"/>
  <c r="I20" i="7"/>
  <c r="I21" i="7"/>
  <c r="I22" i="7"/>
  <c r="I23" i="7"/>
  <c r="I24" i="7"/>
  <c r="I25" i="7"/>
  <c r="I26" i="7"/>
  <c r="I8" i="5"/>
  <c r="I9" i="5"/>
  <c r="I10" i="5"/>
  <c r="I11" i="5"/>
  <c r="I12" i="5"/>
  <c r="I13" i="5"/>
  <c r="I14" i="5"/>
  <c r="I15" i="5"/>
  <c r="I16" i="5"/>
  <c r="I17" i="5"/>
  <c r="I18" i="5"/>
  <c r="I19" i="5"/>
  <c r="I20" i="5"/>
  <c r="I21" i="5"/>
  <c r="I22" i="5"/>
  <c r="I23" i="5"/>
  <c r="I24" i="5"/>
  <c r="I25" i="5"/>
  <c r="I26" i="5"/>
  <c r="I27" i="5"/>
  <c r="I7" i="5"/>
  <c r="J27" i="4" l="1"/>
  <c r="I27" i="4"/>
  <c r="K29" i="4" s="1"/>
  <c r="H8" i="7"/>
  <c r="H9" i="7"/>
  <c r="H10" i="7"/>
  <c r="H11" i="7"/>
  <c r="H12" i="7"/>
  <c r="H13" i="7"/>
  <c r="H14" i="7"/>
  <c r="H15" i="7"/>
  <c r="H16" i="7"/>
  <c r="H17" i="7"/>
  <c r="H18" i="7"/>
  <c r="H19" i="7"/>
  <c r="H20" i="7"/>
  <c r="H21" i="7"/>
  <c r="H22" i="7"/>
  <c r="H23" i="7"/>
  <c r="H24" i="7"/>
  <c r="H25" i="7"/>
  <c r="H26" i="7"/>
  <c r="J27" i="7"/>
  <c r="H6" i="7"/>
  <c r="I6" i="7" s="1"/>
  <c r="H7" i="7"/>
  <c r="I7" i="7"/>
  <c r="J28" i="5"/>
  <c r="H6" i="5"/>
  <c r="I6" i="5" s="1"/>
  <c r="H6" i="4"/>
  <c r="H7" i="5"/>
  <c r="H19" i="4"/>
  <c r="H20" i="4"/>
  <c r="H21" i="4"/>
  <c r="H22" i="4"/>
  <c r="H23" i="4"/>
  <c r="H24" i="4"/>
  <c r="H26" i="4"/>
  <c r="H8" i="5"/>
  <c r="I28" i="5"/>
  <c r="K30" i="5" s="1"/>
  <c r="H9" i="5"/>
  <c r="H10" i="5"/>
  <c r="H11" i="5"/>
  <c r="H12" i="5"/>
  <c r="H13" i="5"/>
  <c r="H14" i="5"/>
  <c r="H15" i="5"/>
  <c r="H16" i="5"/>
  <c r="H17" i="5"/>
  <c r="H18" i="5"/>
  <c r="H19" i="5"/>
  <c r="H20" i="5"/>
  <c r="H21" i="5"/>
  <c r="H22" i="5"/>
  <c r="H23" i="5"/>
  <c r="H24" i="5"/>
  <c r="H26" i="5"/>
  <c r="H27" i="5"/>
  <c r="H27" i="7" l="1"/>
  <c r="H27" i="4"/>
  <c r="H28" i="5"/>
  <c r="I27" i="7"/>
  <c r="K29" i="7" s="1"/>
</calcChain>
</file>

<file path=xl/sharedStrings.xml><?xml version="1.0" encoding="utf-8"?>
<sst xmlns="http://schemas.openxmlformats.org/spreadsheetml/2006/main" count="57" uniqueCount="23">
  <si>
    <t>START</t>
  </si>
  <si>
    <t>END</t>
  </si>
  <si>
    <t>$</t>
  </si>
  <si>
    <t>MILEAGE LOG</t>
  </si>
  <si>
    <t>Date Start</t>
  </si>
  <si>
    <t>Date End</t>
  </si>
  <si>
    <t>Odometer Reading</t>
  </si>
  <si>
    <t>Total Miles</t>
  </si>
  <si>
    <t xml:space="preserve">Other Expenses </t>
  </si>
  <si>
    <t>Total Mile + Other Expenses</t>
  </si>
  <si>
    <t>Totals</t>
  </si>
  <si>
    <t>Reason for Travel/ To where did you travel</t>
  </si>
  <si>
    <t>Drove to SF for Interview</t>
  </si>
  <si>
    <t>Charity/ Volunteering (14¢/mile)</t>
  </si>
  <si>
    <t>Drove to volunteer at a shelter</t>
  </si>
  <si>
    <t>Drove to see specialist</t>
  </si>
  <si>
    <t>ie</t>
  </si>
  <si>
    <t xml:space="preserve">         $</t>
  </si>
  <si>
    <t>Type of Expense</t>
  </si>
  <si>
    <t>Parking</t>
  </si>
  <si>
    <t>AccountPro Services</t>
  </si>
  <si>
    <t>Job Search/ Interviews/ Job fairs/ Staffing Agencies (58.5¢ per mile)</t>
  </si>
  <si>
    <t>18¢ per mile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</si>
</sst>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.0_);_(&quot;$&quot;* \(#,##0.0\);_(&quot;$&quot;* &quot;-&quot;??_);_(@_)"/>
    <numFmt numFmtId="165" formatCode="_(&quot;$&quot;* #,##0_);_(&quot;$&quot;* \(#,##0\);_(&quot;$&quot;* &quot;-&quot;??_);_(@_)"/>
    <numFmt numFmtId="166" formatCode="_(* #,##0_);_(* \(#,##0\);_(* &quot;-&quot;??_);_(@_)"/>
    <numFmt numFmtId="167" formatCode="0.000"/>
  </numFmts>
  <fonts count="12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12"/>
      <name val="Arial"/>
      <family val="2"/>
    </font>
    <font>
      <sz val="9"/>
      <name val="Arial"/>
      <family val="2"/>
    </font>
    <font>
      <sz val="8"/>
      <name val="Arial"/>
    </font>
    <font>
      <b/>
      <sz val="10"/>
      <color theme="0"/>
      <name val="Arial"/>
      <family val="2"/>
    </font>
    <font>
      <b/>
      <sz val="12"/>
      <color theme="0"/>
      <name val="Arial"/>
      <family val="2"/>
    </font>
    <font>
      <b/>
      <sz val="18"/>
      <color theme="0"/>
      <name val="Arial"/>
      <family val="2"/>
    </font>
    <font>
      <sz val="10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-0.249977111117893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14">
    <xf numFmtId="0" fontId="0" fillId="0" borderId="0" xfId="0"/>
    <xf numFmtId="0" fontId="8" fillId="2" borderId="4" xfId="0" applyFont="1" applyFill="1" applyBorder="1"/>
    <xf numFmtId="0" fontId="8" fillId="2" borderId="1" xfId="0" applyFont="1" applyFill="1" applyBorder="1"/>
    <xf numFmtId="0" fontId="9" fillId="2" borderId="2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/>
    </xf>
    <xf numFmtId="0" fontId="8" fillId="2" borderId="5" xfId="0" applyFont="1" applyFill="1" applyBorder="1"/>
    <xf numFmtId="14" fontId="9" fillId="2" borderId="6" xfId="0" applyNumberFormat="1" applyFont="1" applyFill="1" applyBorder="1" applyAlignment="1">
      <alignment horizontal="center" vertical="center"/>
    </xf>
    <xf numFmtId="14" fontId="9" fillId="2" borderId="7" xfId="0" applyNumberFormat="1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 wrapText="1"/>
    </xf>
    <xf numFmtId="166" fontId="9" fillId="2" borderId="7" xfId="1" applyNumberFormat="1" applyFont="1" applyFill="1" applyBorder="1" applyAlignment="1">
      <alignment horizontal="center"/>
    </xf>
    <xf numFmtId="2" fontId="9" fillId="2" borderId="7" xfId="0" applyNumberFormat="1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/>
    </xf>
    <xf numFmtId="0" fontId="3" fillId="3" borderId="10" xfId="0" applyFont="1" applyFill="1" applyBorder="1"/>
    <xf numFmtId="0" fontId="3" fillId="3" borderId="0" xfId="0" applyFont="1" applyFill="1" applyBorder="1"/>
    <xf numFmtId="0" fontId="3" fillId="3" borderId="0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left" vertical="center"/>
    </xf>
    <xf numFmtId="1" fontId="2" fillId="3" borderId="0" xfId="0" applyNumberFormat="1" applyFont="1" applyFill="1" applyBorder="1" applyAlignment="1">
      <alignment horizontal="center" vertical="center"/>
    </xf>
    <xf numFmtId="44" fontId="2" fillId="3" borderId="11" xfId="2" applyFont="1" applyFill="1" applyBorder="1" applyAlignment="1">
      <alignment horizontal="center" vertical="center"/>
    </xf>
    <xf numFmtId="0" fontId="3" fillId="3" borderId="12" xfId="0" applyFont="1" applyFill="1" applyBorder="1"/>
    <xf numFmtId="0" fontId="5" fillId="3" borderId="0" xfId="0" applyFont="1" applyFill="1" applyBorder="1" applyAlignment="1">
      <alignment horizontal="center" vertical="center"/>
    </xf>
    <xf numFmtId="0" fontId="2" fillId="3" borderId="0" xfId="0" applyFont="1" applyFill="1" applyBorder="1"/>
    <xf numFmtId="0" fontId="2" fillId="3" borderId="0" xfId="0" applyFont="1" applyFill="1" applyBorder="1" applyAlignment="1">
      <alignment vertical="center"/>
    </xf>
    <xf numFmtId="44" fontId="2" fillId="3" borderId="13" xfId="2" applyNumberFormat="1" applyFont="1" applyFill="1" applyBorder="1" applyAlignment="1">
      <alignment vertical="center"/>
    </xf>
    <xf numFmtId="0" fontId="3" fillId="3" borderId="0" xfId="0" applyFont="1" applyFill="1"/>
    <xf numFmtId="0" fontId="6" fillId="3" borderId="1" xfId="0" applyFont="1" applyFill="1" applyBorder="1" applyAlignment="1">
      <alignment horizontal="center"/>
    </xf>
    <xf numFmtId="14" fontId="5" fillId="3" borderId="14" xfId="0" applyNumberFormat="1" applyFont="1" applyFill="1" applyBorder="1" applyProtection="1">
      <protection locked="0"/>
    </xf>
    <xf numFmtId="14" fontId="5" fillId="3" borderId="14" xfId="0" applyNumberFormat="1" applyFont="1" applyFill="1" applyBorder="1" applyAlignment="1" applyProtection="1">
      <protection locked="0"/>
    </xf>
    <xf numFmtId="0" fontId="5" fillId="3" borderId="14" xfId="0" applyFont="1" applyFill="1" applyBorder="1" applyAlignment="1" applyProtection="1">
      <protection locked="0"/>
    </xf>
    <xf numFmtId="166" fontId="5" fillId="3" borderId="14" xfId="1" applyNumberFormat="1" applyFont="1" applyFill="1" applyBorder="1" applyAlignment="1" applyProtection="1">
      <protection locked="0"/>
    </xf>
    <xf numFmtId="0" fontId="5" fillId="3" borderId="3" xfId="0" applyFont="1" applyFill="1" applyBorder="1" applyAlignment="1" applyProtection="1">
      <alignment horizontal="center"/>
      <protection locked="0"/>
    </xf>
    <xf numFmtId="0" fontId="6" fillId="3" borderId="15" xfId="0" applyFont="1" applyFill="1" applyBorder="1" applyAlignment="1">
      <alignment horizontal="center"/>
    </xf>
    <xf numFmtId="14" fontId="5" fillId="3" borderId="2" xfId="0" applyNumberFormat="1" applyFont="1" applyFill="1" applyBorder="1" applyProtection="1">
      <protection locked="0"/>
    </xf>
    <xf numFmtId="0" fontId="5" fillId="3" borderId="2" xfId="0" applyFont="1" applyFill="1" applyBorder="1" applyAlignment="1" applyProtection="1">
      <alignment horizontal="center"/>
      <protection locked="0"/>
    </xf>
    <xf numFmtId="166" fontId="5" fillId="3" borderId="2" xfId="1" applyNumberFormat="1" applyFont="1" applyFill="1" applyBorder="1" applyAlignment="1" applyProtection="1">
      <protection locked="0"/>
    </xf>
    <xf numFmtId="0" fontId="5" fillId="3" borderId="16" xfId="0" applyFont="1" applyFill="1" applyBorder="1" applyAlignment="1" applyProtection="1">
      <alignment horizontal="center"/>
      <protection locked="0"/>
    </xf>
    <xf numFmtId="14" fontId="5" fillId="3" borderId="2" xfId="0" applyNumberFormat="1" applyFont="1" applyFill="1" applyBorder="1" applyAlignment="1" applyProtection="1">
      <protection locked="0"/>
    </xf>
    <xf numFmtId="0" fontId="5" fillId="3" borderId="2" xfId="0" applyFont="1" applyFill="1" applyBorder="1" applyAlignment="1" applyProtection="1">
      <protection locked="0"/>
    </xf>
    <xf numFmtId="14" fontId="5" fillId="3" borderId="2" xfId="0" applyNumberFormat="1" applyFont="1" applyFill="1" applyBorder="1" applyAlignment="1" applyProtection="1">
      <alignment horizontal="center" vertical="center"/>
      <protection locked="0"/>
    </xf>
    <xf numFmtId="0" fontId="5" fillId="3" borderId="2" xfId="0" applyFont="1" applyFill="1" applyBorder="1" applyAlignment="1" applyProtection="1">
      <alignment horizontal="center" vertical="center"/>
      <protection locked="0"/>
    </xf>
    <xf numFmtId="0" fontId="5" fillId="3" borderId="16" xfId="0" applyFont="1" applyFill="1" applyBorder="1" applyAlignment="1" applyProtection="1">
      <alignment horizontal="center" vertical="center"/>
      <protection locked="0"/>
    </xf>
    <xf numFmtId="166" fontId="5" fillId="4" borderId="14" xfId="1" applyNumberFormat="1" applyFont="1" applyFill="1" applyBorder="1" applyAlignment="1">
      <alignment horizontal="center"/>
    </xf>
    <xf numFmtId="2" fontId="5" fillId="4" borderId="14" xfId="0" applyNumberFormat="1" applyFont="1" applyFill="1" applyBorder="1" applyAlignment="1">
      <alignment horizontal="center"/>
    </xf>
    <xf numFmtId="166" fontId="5" fillId="4" borderId="2" xfId="1" applyNumberFormat="1" applyFont="1" applyFill="1" applyBorder="1" applyAlignment="1">
      <alignment horizontal="center"/>
    </xf>
    <xf numFmtId="2" fontId="5" fillId="4" borderId="2" xfId="0" applyNumberFormat="1" applyFont="1" applyFill="1" applyBorder="1" applyAlignment="1">
      <alignment horizontal="center"/>
    </xf>
    <xf numFmtId="0" fontId="8" fillId="2" borderId="5" xfId="0" applyFont="1" applyFill="1" applyBorder="1" applyAlignment="1">
      <alignment horizontal="center" vertical="center"/>
    </xf>
    <xf numFmtId="1" fontId="5" fillId="3" borderId="2" xfId="1" applyNumberFormat="1" applyFont="1" applyFill="1" applyBorder="1" applyAlignment="1" applyProtection="1">
      <protection locked="0"/>
    </xf>
    <xf numFmtId="165" fontId="2" fillId="3" borderId="12" xfId="2" applyNumberFormat="1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4" fillId="4" borderId="17" xfId="0" applyFont="1" applyFill="1" applyBorder="1"/>
    <xf numFmtId="0" fontId="4" fillId="4" borderId="18" xfId="0" applyFont="1" applyFill="1" applyBorder="1" applyAlignment="1">
      <alignment horizontal="center" vertical="center"/>
    </xf>
    <xf numFmtId="0" fontId="5" fillId="4" borderId="18" xfId="0" applyFont="1" applyFill="1" applyBorder="1" applyAlignment="1">
      <alignment horizontal="center" vertical="center"/>
    </xf>
    <xf numFmtId="0" fontId="5" fillId="4" borderId="18" xfId="0" applyFont="1" applyFill="1" applyBorder="1" applyAlignment="1">
      <alignment vertical="center"/>
    </xf>
    <xf numFmtId="0" fontId="5" fillId="4" borderId="19" xfId="0" applyFont="1" applyFill="1" applyBorder="1" applyAlignment="1">
      <alignment vertical="center"/>
    </xf>
    <xf numFmtId="0" fontId="5" fillId="3" borderId="0" xfId="0" applyFont="1" applyFill="1" applyProtection="1">
      <protection hidden="1"/>
    </xf>
    <xf numFmtId="0" fontId="3" fillId="3" borderId="0" xfId="0" applyFont="1" applyFill="1" applyProtection="1">
      <protection hidden="1"/>
    </xf>
    <xf numFmtId="14" fontId="3" fillId="3" borderId="2" xfId="0" applyNumberFormat="1" applyFont="1" applyFill="1" applyBorder="1" applyProtection="1">
      <protection locked="0"/>
    </xf>
    <xf numFmtId="0" fontId="3" fillId="3" borderId="2" xfId="0" applyFont="1" applyFill="1" applyBorder="1" applyAlignment="1" applyProtection="1">
      <alignment horizontal="center"/>
      <protection locked="0"/>
    </xf>
    <xf numFmtId="1" fontId="3" fillId="3" borderId="2" xfId="1" applyNumberFormat="1" applyFont="1" applyFill="1" applyBorder="1" applyAlignment="1" applyProtection="1">
      <protection locked="0"/>
    </xf>
    <xf numFmtId="0" fontId="3" fillId="3" borderId="2" xfId="0" applyFont="1" applyFill="1" applyBorder="1" applyAlignment="1" applyProtection="1">
      <protection locked="0"/>
    </xf>
    <xf numFmtId="0" fontId="3" fillId="3" borderId="16" xfId="0" applyFont="1" applyFill="1" applyBorder="1" applyAlignment="1" applyProtection="1">
      <alignment horizontal="center"/>
      <protection locked="0"/>
    </xf>
    <xf numFmtId="14" fontId="3" fillId="3" borderId="2" xfId="0" applyNumberFormat="1" applyFont="1" applyFill="1" applyBorder="1" applyAlignment="1" applyProtection="1">
      <protection locked="0"/>
    </xf>
    <xf numFmtId="14" fontId="3" fillId="3" borderId="2" xfId="0" applyNumberFormat="1" applyFont="1" applyFill="1" applyBorder="1" applyAlignment="1" applyProtection="1">
      <alignment horizontal="center" vertical="center"/>
      <protection locked="0"/>
    </xf>
    <xf numFmtId="0" fontId="3" fillId="3" borderId="2" xfId="0" applyFont="1" applyFill="1" applyBorder="1" applyAlignment="1" applyProtection="1">
      <alignment horizontal="center" vertical="center"/>
      <protection locked="0"/>
    </xf>
    <xf numFmtId="0" fontId="3" fillId="3" borderId="16" xfId="0" applyFont="1" applyFill="1" applyBorder="1" applyAlignment="1" applyProtection="1">
      <alignment horizontal="center" vertical="center"/>
      <protection locked="0"/>
    </xf>
    <xf numFmtId="164" fontId="2" fillId="3" borderId="13" xfId="2" applyNumberFormat="1" applyFont="1" applyFill="1" applyBorder="1" applyAlignment="1">
      <alignment vertical="center"/>
    </xf>
    <xf numFmtId="0" fontId="5" fillId="3" borderId="0" xfId="0" applyFont="1" applyFill="1" applyBorder="1" applyAlignment="1"/>
    <xf numFmtId="0" fontId="5" fillId="3" borderId="0" xfId="0" applyFont="1" applyFill="1" applyBorder="1"/>
    <xf numFmtId="0" fontId="5" fillId="3" borderId="0" xfId="0" applyFont="1" applyFill="1"/>
    <xf numFmtId="2" fontId="3" fillId="4" borderId="2" xfId="0" applyNumberFormat="1" applyFont="1" applyFill="1" applyBorder="1" applyAlignment="1">
      <alignment horizontal="center"/>
    </xf>
    <xf numFmtId="1" fontId="5" fillId="4" borderId="2" xfId="0" applyNumberFormat="1" applyFont="1" applyFill="1" applyBorder="1" applyAlignment="1">
      <alignment horizontal="center"/>
    </xf>
    <xf numFmtId="0" fontId="8" fillId="5" borderId="17" xfId="0" applyFont="1" applyFill="1" applyBorder="1" applyAlignment="1"/>
    <xf numFmtId="0" fontId="8" fillId="5" borderId="18" xfId="0" applyFont="1" applyFill="1" applyBorder="1" applyAlignment="1"/>
    <xf numFmtId="0" fontId="8" fillId="5" borderId="19" xfId="0" applyFont="1" applyFill="1" applyBorder="1" applyAlignment="1"/>
    <xf numFmtId="0" fontId="9" fillId="2" borderId="29" xfId="0" applyFont="1" applyFill="1" applyBorder="1" applyAlignment="1">
      <alignment horizontal="center" vertical="center"/>
    </xf>
    <xf numFmtId="2" fontId="9" fillId="2" borderId="30" xfId="0" applyNumberFormat="1" applyFont="1" applyFill="1" applyBorder="1" applyAlignment="1">
      <alignment horizontal="center"/>
    </xf>
    <xf numFmtId="44" fontId="2" fillId="3" borderId="32" xfId="2" applyFont="1" applyFill="1" applyBorder="1" applyAlignment="1">
      <alignment horizontal="center" vertical="center"/>
    </xf>
    <xf numFmtId="44" fontId="2" fillId="3" borderId="32" xfId="2" applyNumberFormat="1" applyFont="1" applyFill="1" applyBorder="1" applyAlignment="1">
      <alignment horizontal="center" vertical="center"/>
    </xf>
    <xf numFmtId="2" fontId="5" fillId="3" borderId="29" xfId="0" applyNumberFormat="1" applyFont="1" applyFill="1" applyBorder="1" applyAlignment="1">
      <alignment horizontal="center"/>
    </xf>
    <xf numFmtId="2" fontId="5" fillId="3" borderId="33" xfId="0" applyNumberFormat="1" applyFont="1" applyFill="1" applyBorder="1" applyAlignment="1">
      <alignment horizontal="center"/>
    </xf>
    <xf numFmtId="0" fontId="9" fillId="2" borderId="2" xfId="0" applyFont="1" applyFill="1" applyBorder="1" applyAlignment="1"/>
    <xf numFmtId="2" fontId="5" fillId="3" borderId="28" xfId="0" applyNumberFormat="1" applyFont="1" applyFill="1" applyBorder="1" applyAlignment="1">
      <alignment horizontal="center"/>
    </xf>
    <xf numFmtId="2" fontId="3" fillId="3" borderId="28" xfId="0" applyNumberFormat="1" applyFont="1" applyFill="1" applyBorder="1" applyAlignment="1">
      <alignment horizontal="center"/>
    </xf>
    <xf numFmtId="2" fontId="3" fillId="4" borderId="34" xfId="0" applyNumberFormat="1" applyFont="1" applyFill="1" applyBorder="1" applyAlignment="1">
      <alignment horizontal="center"/>
    </xf>
    <xf numFmtId="2" fontId="2" fillId="3" borderId="35" xfId="0" applyNumberFormat="1" applyFont="1" applyFill="1" applyBorder="1" applyAlignment="1">
      <alignment horizontal="center" vertical="center"/>
    </xf>
    <xf numFmtId="167" fontId="9" fillId="2" borderId="7" xfId="0" applyNumberFormat="1" applyFont="1" applyFill="1" applyBorder="1" applyAlignment="1">
      <alignment horizontal="center"/>
    </xf>
    <xf numFmtId="0" fontId="10" fillId="5" borderId="20" xfId="0" applyFont="1" applyFill="1" applyBorder="1" applyAlignment="1">
      <alignment horizontal="center"/>
    </xf>
    <xf numFmtId="0" fontId="10" fillId="5" borderId="21" xfId="0" applyFont="1" applyFill="1" applyBorder="1" applyAlignment="1">
      <alignment horizontal="center"/>
    </xf>
    <xf numFmtId="0" fontId="10" fillId="5" borderId="22" xfId="0" applyFont="1" applyFill="1" applyBorder="1" applyAlignment="1">
      <alignment horizontal="center"/>
    </xf>
    <xf numFmtId="0" fontId="9" fillId="5" borderId="10" xfId="0" applyFont="1" applyFill="1" applyBorder="1" applyAlignment="1">
      <alignment horizontal="center"/>
    </xf>
    <xf numFmtId="0" fontId="9" fillId="5" borderId="0" xfId="0" applyFont="1" applyFill="1" applyBorder="1" applyAlignment="1">
      <alignment horizontal="center"/>
    </xf>
    <xf numFmtId="0" fontId="9" fillId="5" borderId="12" xfId="0" applyFont="1" applyFill="1" applyBorder="1" applyAlignment="1">
      <alignment horizontal="center"/>
    </xf>
    <xf numFmtId="0" fontId="9" fillId="2" borderId="23" xfId="0" applyFont="1" applyFill="1" applyBorder="1" applyAlignment="1">
      <alignment horizontal="center" vertical="center"/>
    </xf>
    <xf numFmtId="0" fontId="9" fillId="2" borderId="24" xfId="0" applyFont="1" applyFill="1" applyBorder="1" applyAlignment="1">
      <alignment horizontal="center" vertical="center"/>
    </xf>
    <xf numFmtId="0" fontId="9" fillId="2" borderId="25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26" xfId="0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center" vertical="center" wrapText="1"/>
    </xf>
    <xf numFmtId="0" fontId="9" fillId="2" borderId="25" xfId="0" applyFont="1" applyFill="1" applyBorder="1" applyAlignment="1">
      <alignment horizontal="center"/>
    </xf>
    <xf numFmtId="0" fontId="9" fillId="2" borderId="27" xfId="0" applyFont="1" applyFill="1" applyBorder="1" applyAlignment="1">
      <alignment horizontal="center" vertical="center"/>
    </xf>
    <xf numFmtId="0" fontId="9" fillId="2" borderId="28" xfId="0" applyFont="1" applyFill="1" applyBorder="1" applyAlignment="1">
      <alignment horizontal="center" vertical="center"/>
    </xf>
    <xf numFmtId="0" fontId="9" fillId="2" borderId="31" xfId="0" applyFont="1" applyFill="1" applyBorder="1" applyAlignment="1">
      <alignment horizontal="center" vertical="center"/>
    </xf>
    <xf numFmtId="0" fontId="9" fillId="2" borderId="22" xfId="0" applyFont="1" applyFill="1" applyBorder="1" applyAlignment="1">
      <alignment horizontal="center" vertical="center"/>
    </xf>
    <xf numFmtId="0" fontId="9" fillId="2" borderId="31" xfId="0" applyFont="1" applyFill="1" applyBorder="1" applyAlignment="1">
      <alignment horizontal="center"/>
    </xf>
    <xf numFmtId="0" fontId="9" fillId="2" borderId="22" xfId="0" applyFont="1" applyFill="1" applyBorder="1" applyAlignment="1">
      <alignment horizontal="center"/>
    </xf>
    <xf numFmtId="0" fontId="8" fillId="5" borderId="17" xfId="0" applyFont="1" applyFill="1" applyBorder="1" applyAlignment="1">
      <alignment horizontal="center"/>
    </xf>
    <xf numFmtId="0" fontId="8" fillId="5" borderId="18" xfId="0" applyFont="1" applyFill="1" applyBorder="1" applyAlignment="1">
      <alignment horizontal="center"/>
    </xf>
    <xf numFmtId="0" fontId="8" fillId="5" borderId="19" xfId="0" applyFont="1" applyFill="1" applyBorder="1" applyAlignment="1">
      <alignment horizontal="center"/>
    </xf>
    <xf numFmtId="0" fontId="9" fillId="2" borderId="26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9" fillId="2" borderId="27" xfId="0" applyFont="1" applyFill="1" applyBorder="1" applyAlignment="1">
      <alignment horizontal="center"/>
    </xf>
    <xf numFmtId="0" fontId="9" fillId="2" borderId="23" xfId="0" applyFont="1" applyFill="1" applyBorder="1" applyAlignment="1">
      <alignment horizontal="center"/>
    </xf>
    <xf numFmtId="0" fontId="11" fillId="5" borderId="17" xfId="0" applyFont="1" applyFill="1" applyBorder="1" applyAlignment="1">
      <alignment horizontal="center"/>
    </xf>
    <xf numFmtId="0" fontId="11" fillId="5" borderId="18" xfId="0" applyFont="1" applyFill="1" applyBorder="1" applyAlignment="1">
      <alignment horizontal="center"/>
    </xf>
    <xf numFmtId="0" fontId="11" fillId="5" borderId="19" xfId="0" applyFont="1" applyFill="1" applyBorder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  <pageSetUpPr fitToPage="1"/>
  </sheetPr>
  <dimension ref="B1:K31"/>
  <sheetViews>
    <sheetView zoomScaleNormal="100" workbookViewId="0">
      <selection activeCell="G14" sqref="G14"/>
    </sheetView>
  </sheetViews>
  <sheetFormatPr defaultColWidth="9.109375" defaultRowHeight="13.2" x14ac:dyDescent="0.25"/>
  <cols>
    <col min="1" max="1" width="6.44140625" style="23" customWidth="1"/>
    <col min="2" max="2" width="2.6640625" style="23" customWidth="1"/>
    <col min="3" max="3" width="11.44140625" style="23" bestFit="1" customWidth="1"/>
    <col min="4" max="4" width="10.6640625" style="23" bestFit="1" customWidth="1"/>
    <col min="5" max="5" width="39.5546875" style="23" customWidth="1"/>
    <col min="6" max="7" width="11.33203125" style="23" customWidth="1"/>
    <col min="8" max="8" width="12" style="23" bestFit="1" customWidth="1"/>
    <col min="9" max="10" width="11.6640625" style="23" customWidth="1"/>
    <col min="11" max="11" width="26.33203125" style="23" customWidth="1"/>
    <col min="12" max="16384" width="9.109375" style="23"/>
  </cols>
  <sheetData>
    <row r="1" spans="2:11" ht="22.8" x14ac:dyDescent="0.4">
      <c r="B1" s="85" t="s">
        <v>3</v>
      </c>
      <c r="C1" s="86"/>
      <c r="D1" s="86"/>
      <c r="E1" s="86"/>
      <c r="F1" s="86"/>
      <c r="G1" s="86"/>
      <c r="H1" s="86"/>
      <c r="I1" s="86"/>
      <c r="J1" s="86"/>
      <c r="K1" s="87"/>
    </row>
    <row r="2" spans="2:11" ht="15.6" x14ac:dyDescent="0.3">
      <c r="B2" s="88" t="s">
        <v>21</v>
      </c>
      <c r="C2" s="89"/>
      <c r="D2" s="89"/>
      <c r="E2" s="89"/>
      <c r="F2" s="89"/>
      <c r="G2" s="89"/>
      <c r="H2" s="89"/>
      <c r="I2" s="89"/>
      <c r="J2" s="89"/>
      <c r="K2" s="90"/>
    </row>
    <row r="3" spans="2:11" ht="12" customHeight="1" thickBot="1" x14ac:dyDescent="0.3">
      <c r="B3" s="70"/>
      <c r="C3" s="71"/>
      <c r="D3" s="71"/>
      <c r="E3" s="71"/>
      <c r="F3" s="71"/>
      <c r="G3" s="71"/>
      <c r="H3" s="71"/>
      <c r="I3" s="71"/>
      <c r="J3" s="71"/>
      <c r="K3" s="72"/>
    </row>
    <row r="4" spans="2:11" ht="24.75" customHeight="1" x14ac:dyDescent="0.3">
      <c r="B4" s="1"/>
      <c r="C4" s="91" t="s">
        <v>4</v>
      </c>
      <c r="D4" s="93" t="s">
        <v>5</v>
      </c>
      <c r="E4" s="95" t="s">
        <v>11</v>
      </c>
      <c r="F4" s="97" t="s">
        <v>6</v>
      </c>
      <c r="G4" s="97"/>
      <c r="H4" s="93" t="s">
        <v>7</v>
      </c>
      <c r="I4" s="98" t="s">
        <v>2</v>
      </c>
      <c r="J4" s="100" t="s">
        <v>8</v>
      </c>
      <c r="K4" s="101"/>
    </row>
    <row r="5" spans="2:11" ht="15.6" x14ac:dyDescent="0.3">
      <c r="B5" s="2"/>
      <c r="C5" s="92"/>
      <c r="D5" s="94"/>
      <c r="E5" s="96"/>
      <c r="F5" s="3" t="s">
        <v>0</v>
      </c>
      <c r="G5" s="3" t="s">
        <v>1</v>
      </c>
      <c r="H5" s="94"/>
      <c r="I5" s="99"/>
      <c r="J5" s="79" t="s">
        <v>17</v>
      </c>
      <c r="K5" s="3" t="s">
        <v>18</v>
      </c>
    </row>
    <row r="6" spans="2:11" ht="16.2" thickBot="1" x14ac:dyDescent="0.35">
      <c r="B6" s="44" t="s">
        <v>16</v>
      </c>
      <c r="C6" s="6">
        <v>44562</v>
      </c>
      <c r="D6" s="7">
        <v>44562</v>
      </c>
      <c r="E6" s="8" t="s">
        <v>12</v>
      </c>
      <c r="F6" s="9">
        <v>25350</v>
      </c>
      <c r="G6" s="9">
        <v>25987</v>
      </c>
      <c r="H6" s="9">
        <f>IF(G6,G6-F6,"")</f>
        <v>637</v>
      </c>
      <c r="I6" s="10">
        <f>IF(G6,H6*0.545,"")</f>
        <v>347.16500000000002</v>
      </c>
      <c r="J6" s="74">
        <v>10</v>
      </c>
      <c r="K6" s="11" t="s">
        <v>19</v>
      </c>
    </row>
    <row r="7" spans="2:11" ht="15" x14ac:dyDescent="0.25">
      <c r="B7" s="24">
        <v>1</v>
      </c>
      <c r="C7" s="25"/>
      <c r="D7" s="26"/>
      <c r="E7" s="27"/>
      <c r="F7" s="28"/>
      <c r="G7" s="28"/>
      <c r="H7" s="40" t="str">
        <f>IF(G7,G7-F7,"")</f>
        <v/>
      </c>
      <c r="I7" s="41" t="str">
        <f>IF(G7,H7*0.545,"")</f>
        <v/>
      </c>
      <c r="J7" s="77"/>
      <c r="K7" s="29"/>
    </row>
    <row r="8" spans="2:11" ht="15" x14ac:dyDescent="0.25">
      <c r="B8" s="30">
        <v>1</v>
      </c>
      <c r="C8" s="31"/>
      <c r="D8" s="31"/>
      <c r="E8" s="32"/>
      <c r="F8" s="33"/>
      <c r="G8" s="33"/>
      <c r="H8" s="42" t="str">
        <f t="shared" ref="H8:H27" si="0">IF(G8,G8-F8,"")</f>
        <v/>
      </c>
      <c r="I8" s="41" t="str">
        <f t="shared" ref="I8:I27" si="1">IF(G8,H8*0.545,"")</f>
        <v/>
      </c>
      <c r="J8" s="77"/>
      <c r="K8" s="34"/>
    </row>
    <row r="9" spans="2:11" ht="15" x14ac:dyDescent="0.25">
      <c r="B9" s="30">
        <v>2</v>
      </c>
      <c r="C9" s="31"/>
      <c r="D9" s="31"/>
      <c r="E9" s="32"/>
      <c r="F9" s="33"/>
      <c r="G9" s="33"/>
      <c r="H9" s="42" t="str">
        <f t="shared" si="0"/>
        <v/>
      </c>
      <c r="I9" s="41" t="str">
        <f t="shared" si="1"/>
        <v/>
      </c>
      <c r="J9" s="77"/>
      <c r="K9" s="34"/>
    </row>
    <row r="10" spans="2:11" ht="15" x14ac:dyDescent="0.25">
      <c r="B10" s="30">
        <v>3</v>
      </c>
      <c r="C10" s="31"/>
      <c r="D10" s="31"/>
      <c r="E10" s="32"/>
      <c r="F10" s="33"/>
      <c r="G10" s="33"/>
      <c r="H10" s="42" t="str">
        <f t="shared" si="0"/>
        <v/>
      </c>
      <c r="I10" s="41" t="str">
        <f t="shared" si="1"/>
        <v/>
      </c>
      <c r="J10" s="77"/>
      <c r="K10" s="34"/>
    </row>
    <row r="11" spans="2:11" ht="15" x14ac:dyDescent="0.25">
      <c r="B11" s="30">
        <v>4</v>
      </c>
      <c r="C11" s="31"/>
      <c r="D11" s="31"/>
      <c r="E11" s="32"/>
      <c r="F11" s="33"/>
      <c r="G11" s="33"/>
      <c r="H11" s="42" t="str">
        <f t="shared" si="0"/>
        <v/>
      </c>
      <c r="I11" s="41" t="str">
        <f t="shared" si="1"/>
        <v/>
      </c>
      <c r="J11" s="77"/>
      <c r="K11" s="34"/>
    </row>
    <row r="12" spans="2:11" ht="15" x14ac:dyDescent="0.25">
      <c r="B12" s="30">
        <v>5</v>
      </c>
      <c r="C12" s="31"/>
      <c r="D12" s="31"/>
      <c r="E12" s="32"/>
      <c r="F12" s="33"/>
      <c r="G12" s="33"/>
      <c r="H12" s="42" t="str">
        <f t="shared" si="0"/>
        <v/>
      </c>
      <c r="I12" s="41" t="str">
        <f t="shared" si="1"/>
        <v/>
      </c>
      <c r="J12" s="77"/>
      <c r="K12" s="34"/>
    </row>
    <row r="13" spans="2:11" ht="15" x14ac:dyDescent="0.25">
      <c r="B13" s="30">
        <v>6</v>
      </c>
      <c r="C13" s="31"/>
      <c r="D13" s="31"/>
      <c r="E13" s="32"/>
      <c r="F13" s="33"/>
      <c r="G13" s="33"/>
      <c r="H13" s="42" t="str">
        <f t="shared" si="0"/>
        <v/>
      </c>
      <c r="I13" s="41" t="str">
        <f t="shared" si="1"/>
        <v/>
      </c>
      <c r="J13" s="77"/>
      <c r="K13" s="34"/>
    </row>
    <row r="14" spans="2:11" ht="15" x14ac:dyDescent="0.25">
      <c r="B14" s="30">
        <v>7</v>
      </c>
      <c r="C14" s="35"/>
      <c r="D14" s="35"/>
      <c r="E14" s="36"/>
      <c r="F14" s="33"/>
      <c r="G14" s="33"/>
      <c r="H14" s="42" t="str">
        <f t="shared" si="0"/>
        <v/>
      </c>
      <c r="I14" s="41" t="str">
        <f t="shared" si="1"/>
        <v/>
      </c>
      <c r="J14" s="77"/>
      <c r="K14" s="34"/>
    </row>
    <row r="15" spans="2:11" ht="15" x14ac:dyDescent="0.25">
      <c r="B15" s="30">
        <v>8</v>
      </c>
      <c r="C15" s="37"/>
      <c r="D15" s="37"/>
      <c r="E15" s="38"/>
      <c r="F15" s="33"/>
      <c r="G15" s="33"/>
      <c r="H15" s="42" t="str">
        <f t="shared" si="0"/>
        <v/>
      </c>
      <c r="I15" s="41" t="str">
        <f t="shared" si="1"/>
        <v/>
      </c>
      <c r="J15" s="77"/>
      <c r="K15" s="39"/>
    </row>
    <row r="16" spans="2:11" ht="15" x14ac:dyDescent="0.25">
      <c r="B16" s="30">
        <v>9</v>
      </c>
      <c r="C16" s="37"/>
      <c r="D16" s="37"/>
      <c r="E16" s="38"/>
      <c r="F16" s="33"/>
      <c r="G16" s="33"/>
      <c r="H16" s="42" t="str">
        <f t="shared" si="0"/>
        <v/>
      </c>
      <c r="I16" s="41" t="str">
        <f t="shared" si="1"/>
        <v/>
      </c>
      <c r="J16" s="77"/>
      <c r="K16" s="39"/>
    </row>
    <row r="17" spans="2:11" ht="15" x14ac:dyDescent="0.25">
      <c r="B17" s="30">
        <v>10</v>
      </c>
      <c r="C17" s="37"/>
      <c r="D17" s="37"/>
      <c r="E17" s="38"/>
      <c r="F17" s="33"/>
      <c r="G17" s="33"/>
      <c r="H17" s="42" t="str">
        <f t="shared" si="0"/>
        <v/>
      </c>
      <c r="I17" s="41" t="str">
        <f t="shared" si="1"/>
        <v/>
      </c>
      <c r="J17" s="77"/>
      <c r="K17" s="39"/>
    </row>
    <row r="18" spans="2:11" ht="15" x14ac:dyDescent="0.25">
      <c r="B18" s="30">
        <v>11</v>
      </c>
      <c r="C18" s="37"/>
      <c r="D18" s="37"/>
      <c r="E18" s="38"/>
      <c r="F18" s="33"/>
      <c r="G18" s="33"/>
      <c r="H18" s="42" t="str">
        <f t="shared" si="0"/>
        <v/>
      </c>
      <c r="I18" s="41" t="str">
        <f t="shared" si="1"/>
        <v/>
      </c>
      <c r="J18" s="77"/>
      <c r="K18" s="39"/>
    </row>
    <row r="19" spans="2:11" ht="15" x14ac:dyDescent="0.25">
      <c r="B19" s="30">
        <v>12</v>
      </c>
      <c r="C19" s="37"/>
      <c r="D19" s="37"/>
      <c r="E19" s="38"/>
      <c r="F19" s="33"/>
      <c r="G19" s="33"/>
      <c r="H19" s="42" t="str">
        <f t="shared" si="0"/>
        <v/>
      </c>
      <c r="I19" s="41" t="str">
        <f t="shared" si="1"/>
        <v/>
      </c>
      <c r="J19" s="77"/>
      <c r="K19" s="39"/>
    </row>
    <row r="20" spans="2:11" ht="15" x14ac:dyDescent="0.25">
      <c r="B20" s="30">
        <v>13</v>
      </c>
      <c r="C20" s="37"/>
      <c r="D20" s="37"/>
      <c r="E20" s="38"/>
      <c r="F20" s="33"/>
      <c r="G20" s="33"/>
      <c r="H20" s="42" t="str">
        <f t="shared" si="0"/>
        <v/>
      </c>
      <c r="I20" s="41" t="str">
        <f t="shared" si="1"/>
        <v/>
      </c>
      <c r="J20" s="77"/>
      <c r="K20" s="39"/>
    </row>
    <row r="21" spans="2:11" ht="15" x14ac:dyDescent="0.25">
      <c r="B21" s="30">
        <v>14</v>
      </c>
      <c r="C21" s="37"/>
      <c r="D21" s="37"/>
      <c r="E21" s="38"/>
      <c r="F21" s="33"/>
      <c r="G21" s="33"/>
      <c r="H21" s="42" t="str">
        <f t="shared" si="0"/>
        <v/>
      </c>
      <c r="I21" s="41" t="str">
        <f t="shared" si="1"/>
        <v/>
      </c>
      <c r="J21" s="77"/>
      <c r="K21" s="39"/>
    </row>
    <row r="22" spans="2:11" ht="15" x14ac:dyDescent="0.25">
      <c r="B22" s="30">
        <v>15</v>
      </c>
      <c r="C22" s="37"/>
      <c r="D22" s="37"/>
      <c r="E22" s="38"/>
      <c r="F22" s="33"/>
      <c r="G22" s="33"/>
      <c r="H22" s="42" t="str">
        <f t="shared" si="0"/>
        <v/>
      </c>
      <c r="I22" s="41" t="str">
        <f t="shared" si="1"/>
        <v/>
      </c>
      <c r="J22" s="77"/>
      <c r="K22" s="39"/>
    </row>
    <row r="23" spans="2:11" ht="15" x14ac:dyDescent="0.25">
      <c r="B23" s="30">
        <v>16</v>
      </c>
      <c r="C23" s="37"/>
      <c r="D23" s="37"/>
      <c r="E23" s="38"/>
      <c r="F23" s="33"/>
      <c r="G23" s="33"/>
      <c r="H23" s="42" t="str">
        <f t="shared" si="0"/>
        <v/>
      </c>
      <c r="I23" s="41" t="str">
        <f t="shared" si="1"/>
        <v/>
      </c>
      <c r="J23" s="77"/>
      <c r="K23" s="39"/>
    </row>
    <row r="24" spans="2:11" ht="15" x14ac:dyDescent="0.25">
      <c r="B24" s="30">
        <v>17</v>
      </c>
      <c r="C24" s="37"/>
      <c r="D24" s="37"/>
      <c r="E24" s="38"/>
      <c r="F24" s="33"/>
      <c r="G24" s="33"/>
      <c r="H24" s="42" t="str">
        <f t="shared" si="0"/>
        <v/>
      </c>
      <c r="I24" s="41" t="str">
        <f t="shared" si="1"/>
        <v/>
      </c>
      <c r="J24" s="77"/>
      <c r="K24" s="39"/>
    </row>
    <row r="25" spans="2:11" ht="15" x14ac:dyDescent="0.25">
      <c r="B25" s="30">
        <v>18</v>
      </c>
      <c r="C25" s="37"/>
      <c r="D25" s="37"/>
      <c r="E25" s="38"/>
      <c r="F25" s="33"/>
      <c r="G25" s="33"/>
      <c r="H25" s="42"/>
      <c r="I25" s="41" t="str">
        <f t="shared" si="1"/>
        <v/>
      </c>
      <c r="J25" s="77"/>
      <c r="K25" s="39"/>
    </row>
    <row r="26" spans="2:11" ht="15" x14ac:dyDescent="0.25">
      <c r="B26" s="30">
        <v>19</v>
      </c>
      <c r="C26" s="37"/>
      <c r="D26" s="37"/>
      <c r="E26" s="38"/>
      <c r="F26" s="33"/>
      <c r="G26" s="33"/>
      <c r="H26" s="42" t="str">
        <f t="shared" si="0"/>
        <v/>
      </c>
      <c r="I26" s="41" t="str">
        <f t="shared" si="1"/>
        <v/>
      </c>
      <c r="J26" s="77"/>
      <c r="K26" s="39"/>
    </row>
    <row r="27" spans="2:11" ht="15" x14ac:dyDescent="0.25">
      <c r="B27" s="30">
        <v>20</v>
      </c>
      <c r="C27" s="37"/>
      <c r="D27" s="37"/>
      <c r="E27" s="38"/>
      <c r="F27" s="33"/>
      <c r="G27" s="33"/>
      <c r="H27" s="42" t="str">
        <f t="shared" si="0"/>
        <v/>
      </c>
      <c r="I27" s="41" t="str">
        <f t="shared" si="1"/>
        <v/>
      </c>
      <c r="J27" s="78"/>
      <c r="K27" s="39"/>
    </row>
    <row r="28" spans="2:11" ht="13.8" thickBot="1" x14ac:dyDescent="0.3">
      <c r="B28" s="12"/>
      <c r="C28" s="13"/>
      <c r="D28" s="14"/>
      <c r="E28" s="14"/>
      <c r="F28" s="14"/>
      <c r="G28" s="15" t="s">
        <v>10</v>
      </c>
      <c r="H28" s="16">
        <f>SUM(H7:H27)</f>
        <v>0</v>
      </c>
      <c r="I28" s="75">
        <f>SUM(I7:I27)</f>
        <v>0</v>
      </c>
      <c r="J28" s="76">
        <f>SUM(J7:J27)</f>
        <v>0</v>
      </c>
      <c r="K28" s="18"/>
    </row>
    <row r="29" spans="2:11" ht="13.8" thickTop="1" x14ac:dyDescent="0.25">
      <c r="B29" s="12"/>
      <c r="C29" s="13"/>
      <c r="D29" s="14"/>
      <c r="E29" s="14"/>
      <c r="F29" s="14"/>
      <c r="G29" s="13"/>
      <c r="H29" s="13"/>
      <c r="I29" s="13"/>
      <c r="J29" s="13"/>
      <c r="K29" s="18"/>
    </row>
    <row r="30" spans="2:11" ht="15.6" thickBot="1" x14ac:dyDescent="0.3">
      <c r="B30" s="12"/>
      <c r="C30" s="19"/>
      <c r="D30" s="19"/>
      <c r="E30" s="19"/>
      <c r="F30" s="19"/>
      <c r="G30" s="15" t="s">
        <v>9</v>
      </c>
      <c r="H30" s="20"/>
      <c r="I30" s="21"/>
      <c r="J30" s="21"/>
      <c r="K30" s="22">
        <f>I28+J28</f>
        <v>0</v>
      </c>
    </row>
    <row r="31" spans="2:11" ht="16.2" thickTop="1" thickBot="1" x14ac:dyDescent="0.3">
      <c r="B31" s="48" t="s">
        <v>20</v>
      </c>
      <c r="C31" s="49"/>
      <c r="D31" s="49"/>
      <c r="E31" s="50"/>
      <c r="F31" s="50"/>
      <c r="G31" s="50"/>
      <c r="H31" s="51"/>
      <c r="I31" s="51"/>
      <c r="J31" s="51"/>
      <c r="K31" s="52"/>
    </row>
  </sheetData>
  <mergeCells count="9">
    <mergeCell ref="B1:K1"/>
    <mergeCell ref="B2:K2"/>
    <mergeCell ref="C4:C5"/>
    <mergeCell ref="D4:D5"/>
    <mergeCell ref="E4:E5"/>
    <mergeCell ref="F4:G4"/>
    <mergeCell ref="H4:H5"/>
    <mergeCell ref="I4:I5"/>
    <mergeCell ref="J4:K4"/>
  </mergeCells>
  <phoneticPr fontId="7" type="noConversion"/>
  <printOptions horizontalCentered="1"/>
  <pageMargins left="0.7" right="0.7" top="0.75" bottom="0.75" header="0.3" footer="0.3"/>
  <pageSetup scale="8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/>
    <pageSetUpPr fitToPage="1"/>
  </sheetPr>
  <dimension ref="B1:K30"/>
  <sheetViews>
    <sheetView zoomScale="90" zoomScaleNormal="90" workbookViewId="0">
      <selection activeCell="C10" sqref="C10"/>
    </sheetView>
  </sheetViews>
  <sheetFormatPr defaultColWidth="9.109375" defaultRowHeight="13.2" x14ac:dyDescent="0.25"/>
  <cols>
    <col min="1" max="1" width="6.44140625" style="23" customWidth="1"/>
    <col min="2" max="2" width="2.6640625" style="23" customWidth="1"/>
    <col min="3" max="4" width="11.33203125" style="23" customWidth="1"/>
    <col min="5" max="5" width="39.5546875" style="23" customWidth="1"/>
    <col min="6" max="7" width="11.33203125" style="23" customWidth="1"/>
    <col min="8" max="8" width="12" style="23" customWidth="1"/>
    <col min="9" max="10" width="11.6640625" style="23" customWidth="1"/>
    <col min="11" max="11" width="27.33203125" style="23" customWidth="1"/>
    <col min="12" max="16384" width="9.109375" style="23"/>
  </cols>
  <sheetData>
    <row r="1" spans="2:11" ht="22.8" x14ac:dyDescent="0.4">
      <c r="B1" s="85" t="s">
        <v>3</v>
      </c>
      <c r="C1" s="86"/>
      <c r="D1" s="86"/>
      <c r="E1" s="86"/>
      <c r="F1" s="86"/>
      <c r="G1" s="86"/>
      <c r="H1" s="86"/>
      <c r="I1" s="86"/>
      <c r="J1" s="86"/>
      <c r="K1" s="87"/>
    </row>
    <row r="2" spans="2:11" ht="15.6" x14ac:dyDescent="0.3">
      <c r="B2" s="88" t="s">
        <v>13</v>
      </c>
      <c r="C2" s="89"/>
      <c r="D2" s="89"/>
      <c r="E2" s="89"/>
      <c r="F2" s="89"/>
      <c r="G2" s="89"/>
      <c r="H2" s="89"/>
      <c r="I2" s="89"/>
      <c r="J2" s="89"/>
      <c r="K2" s="90"/>
    </row>
    <row r="3" spans="2:11" ht="12" customHeight="1" thickBot="1" x14ac:dyDescent="0.3">
      <c r="B3" s="104"/>
      <c r="C3" s="105"/>
      <c r="D3" s="105"/>
      <c r="E3" s="105"/>
      <c r="F3" s="105"/>
      <c r="G3" s="105"/>
      <c r="H3" s="105"/>
      <c r="I3" s="105"/>
      <c r="J3" s="105"/>
      <c r="K3" s="106"/>
    </row>
    <row r="4" spans="2:11" ht="23.1" customHeight="1" x14ac:dyDescent="0.3">
      <c r="B4" s="1"/>
      <c r="C4" s="107" t="s">
        <v>4</v>
      </c>
      <c r="D4" s="107" t="s">
        <v>5</v>
      </c>
      <c r="E4" s="95" t="s">
        <v>11</v>
      </c>
      <c r="F4" s="109" t="s">
        <v>6</v>
      </c>
      <c r="G4" s="110"/>
      <c r="H4" s="107" t="s">
        <v>7</v>
      </c>
      <c r="I4" s="107" t="s">
        <v>2</v>
      </c>
      <c r="J4" s="102" t="s">
        <v>8</v>
      </c>
      <c r="K4" s="103"/>
    </row>
    <row r="5" spans="2:11" ht="15.6" x14ac:dyDescent="0.3">
      <c r="B5" s="2"/>
      <c r="C5" s="108"/>
      <c r="D5" s="108"/>
      <c r="E5" s="96"/>
      <c r="F5" s="3" t="s">
        <v>0</v>
      </c>
      <c r="G5" s="3" t="s">
        <v>1</v>
      </c>
      <c r="H5" s="108"/>
      <c r="I5" s="108"/>
      <c r="J5" s="73" t="s">
        <v>2</v>
      </c>
      <c r="K5" s="4" t="s">
        <v>18</v>
      </c>
    </row>
    <row r="6" spans="2:11" ht="16.2" thickBot="1" x14ac:dyDescent="0.35">
      <c r="B6" s="5" t="s">
        <v>16</v>
      </c>
      <c r="C6" s="6">
        <v>44562</v>
      </c>
      <c r="D6" s="7">
        <v>44562</v>
      </c>
      <c r="E6" s="47" t="s">
        <v>14</v>
      </c>
      <c r="F6" s="9">
        <v>25350</v>
      </c>
      <c r="G6" s="9">
        <v>25398</v>
      </c>
      <c r="H6" s="9">
        <f>IF(G6,G6-F6,"")</f>
        <v>48</v>
      </c>
      <c r="I6" s="10">
        <f>IF(G6,H6*0.14,"")</f>
        <v>6.7200000000000006</v>
      </c>
      <c r="J6" s="74">
        <v>16</v>
      </c>
      <c r="K6" s="11" t="s">
        <v>19</v>
      </c>
    </row>
    <row r="7" spans="2:11" ht="15" x14ac:dyDescent="0.25">
      <c r="B7" s="30">
        <v>1</v>
      </c>
      <c r="C7" s="31"/>
      <c r="D7" s="31"/>
      <c r="E7" s="32"/>
      <c r="F7" s="45"/>
      <c r="G7" s="36"/>
      <c r="H7" s="69" t="str">
        <f t="shared" ref="H7:H26" si="0">IF(G7,G7-F7,"")</f>
        <v/>
      </c>
      <c r="I7" s="43" t="str">
        <f t="shared" ref="I7:I26" si="1">IF(G7,H7*0.14,"")</f>
        <v/>
      </c>
      <c r="J7" s="80"/>
      <c r="K7" s="34"/>
    </row>
    <row r="8" spans="2:11" ht="15" x14ac:dyDescent="0.25">
      <c r="B8" s="30">
        <v>2</v>
      </c>
      <c r="C8" s="31"/>
      <c r="D8" s="31"/>
      <c r="E8" s="32"/>
      <c r="F8" s="45"/>
      <c r="G8" s="36"/>
      <c r="H8" s="69" t="str">
        <f t="shared" si="0"/>
        <v/>
      </c>
      <c r="I8" s="43" t="str">
        <f t="shared" si="1"/>
        <v/>
      </c>
      <c r="J8" s="80"/>
      <c r="K8" s="34"/>
    </row>
    <row r="9" spans="2:11" ht="15" x14ac:dyDescent="0.25">
      <c r="B9" s="30">
        <v>3</v>
      </c>
      <c r="C9" s="31"/>
      <c r="D9" s="31"/>
      <c r="E9" s="32"/>
      <c r="F9" s="45"/>
      <c r="G9" s="36"/>
      <c r="H9" s="69" t="str">
        <f t="shared" si="0"/>
        <v/>
      </c>
      <c r="I9" s="43" t="str">
        <f t="shared" si="1"/>
        <v/>
      </c>
      <c r="J9" s="80"/>
      <c r="K9" s="34"/>
    </row>
    <row r="10" spans="2:11" ht="15" x14ac:dyDescent="0.25">
      <c r="B10" s="30">
        <v>4</v>
      </c>
      <c r="C10" s="31"/>
      <c r="D10" s="31"/>
      <c r="E10" s="32"/>
      <c r="F10" s="45"/>
      <c r="G10" s="36"/>
      <c r="H10" s="69" t="str">
        <f t="shared" si="0"/>
        <v/>
      </c>
      <c r="I10" s="43" t="str">
        <f t="shared" si="1"/>
        <v/>
      </c>
      <c r="J10" s="80"/>
      <c r="K10" s="34"/>
    </row>
    <row r="11" spans="2:11" ht="15" x14ac:dyDescent="0.25">
      <c r="B11" s="30">
        <v>5</v>
      </c>
      <c r="C11" s="31"/>
      <c r="D11" s="31"/>
      <c r="E11" s="32"/>
      <c r="F11" s="45"/>
      <c r="G11" s="36"/>
      <c r="H11" s="69" t="str">
        <f t="shared" si="0"/>
        <v/>
      </c>
      <c r="I11" s="43" t="str">
        <f t="shared" si="1"/>
        <v/>
      </c>
      <c r="J11" s="80"/>
      <c r="K11" s="34"/>
    </row>
    <row r="12" spans="2:11" ht="15" x14ac:dyDescent="0.25">
      <c r="B12" s="30">
        <v>6</v>
      </c>
      <c r="C12" s="31"/>
      <c r="D12" s="31"/>
      <c r="E12" s="32"/>
      <c r="F12" s="45"/>
      <c r="G12" s="36"/>
      <c r="H12" s="69" t="str">
        <f t="shared" si="0"/>
        <v/>
      </c>
      <c r="I12" s="43" t="str">
        <f t="shared" si="1"/>
        <v/>
      </c>
      <c r="J12" s="80"/>
      <c r="K12" s="34"/>
    </row>
    <row r="13" spans="2:11" ht="15" x14ac:dyDescent="0.25">
      <c r="B13" s="30">
        <v>7</v>
      </c>
      <c r="C13" s="35"/>
      <c r="D13" s="35"/>
      <c r="E13" s="36"/>
      <c r="F13" s="45"/>
      <c r="G13" s="36"/>
      <c r="H13" s="69" t="str">
        <f t="shared" si="0"/>
        <v/>
      </c>
      <c r="I13" s="43" t="str">
        <f t="shared" si="1"/>
        <v/>
      </c>
      <c r="J13" s="80"/>
      <c r="K13" s="34"/>
    </row>
    <row r="14" spans="2:11" ht="15" x14ac:dyDescent="0.25">
      <c r="B14" s="30">
        <v>8</v>
      </c>
      <c r="C14" s="37"/>
      <c r="D14" s="37"/>
      <c r="E14" s="38"/>
      <c r="F14" s="45"/>
      <c r="G14" s="36"/>
      <c r="H14" s="69" t="str">
        <f t="shared" si="0"/>
        <v/>
      </c>
      <c r="I14" s="43" t="str">
        <f t="shared" si="1"/>
        <v/>
      </c>
      <c r="J14" s="80"/>
      <c r="K14" s="39"/>
    </row>
    <row r="15" spans="2:11" ht="15" x14ac:dyDescent="0.25">
      <c r="B15" s="30">
        <v>9</v>
      </c>
      <c r="C15" s="37"/>
      <c r="D15" s="37"/>
      <c r="E15" s="38"/>
      <c r="F15" s="45"/>
      <c r="G15" s="36"/>
      <c r="H15" s="69" t="str">
        <f t="shared" si="0"/>
        <v/>
      </c>
      <c r="I15" s="43" t="str">
        <f t="shared" si="1"/>
        <v/>
      </c>
      <c r="J15" s="80"/>
      <c r="K15" s="39"/>
    </row>
    <row r="16" spans="2:11" ht="15" x14ac:dyDescent="0.25">
      <c r="B16" s="30">
        <v>10</v>
      </c>
      <c r="C16" s="37"/>
      <c r="D16" s="37"/>
      <c r="E16" s="38"/>
      <c r="F16" s="45"/>
      <c r="G16" s="36"/>
      <c r="H16" s="69" t="str">
        <f t="shared" si="0"/>
        <v/>
      </c>
      <c r="I16" s="43" t="str">
        <f t="shared" si="1"/>
        <v/>
      </c>
      <c r="J16" s="80"/>
      <c r="K16" s="39"/>
    </row>
    <row r="17" spans="2:11" ht="15" x14ac:dyDescent="0.25">
      <c r="B17" s="30">
        <v>11</v>
      </c>
      <c r="C17" s="37"/>
      <c r="D17" s="37"/>
      <c r="E17" s="38"/>
      <c r="F17" s="45"/>
      <c r="G17" s="36"/>
      <c r="H17" s="69" t="str">
        <f t="shared" si="0"/>
        <v/>
      </c>
      <c r="I17" s="43" t="str">
        <f t="shared" si="1"/>
        <v/>
      </c>
      <c r="J17" s="80"/>
      <c r="K17" s="39"/>
    </row>
    <row r="18" spans="2:11" ht="15" x14ac:dyDescent="0.25">
      <c r="B18" s="30">
        <v>12</v>
      </c>
      <c r="C18" s="37"/>
      <c r="D18" s="37"/>
      <c r="E18" s="38"/>
      <c r="F18" s="45"/>
      <c r="G18" s="36"/>
      <c r="H18" s="69" t="str">
        <f t="shared" si="0"/>
        <v/>
      </c>
      <c r="I18" s="43" t="str">
        <f t="shared" si="1"/>
        <v/>
      </c>
      <c r="J18" s="80"/>
      <c r="K18" s="39"/>
    </row>
    <row r="19" spans="2:11" ht="15" x14ac:dyDescent="0.25">
      <c r="B19" s="30">
        <v>13</v>
      </c>
      <c r="C19" s="37"/>
      <c r="D19" s="37"/>
      <c r="E19" s="38"/>
      <c r="F19" s="45"/>
      <c r="G19" s="36"/>
      <c r="H19" s="69" t="str">
        <f t="shared" si="0"/>
        <v/>
      </c>
      <c r="I19" s="43" t="str">
        <f t="shared" si="1"/>
        <v/>
      </c>
      <c r="J19" s="80"/>
      <c r="K19" s="39"/>
    </row>
    <row r="20" spans="2:11" ht="15" x14ac:dyDescent="0.25">
      <c r="B20" s="30">
        <v>14</v>
      </c>
      <c r="C20" s="37"/>
      <c r="D20" s="37"/>
      <c r="E20" s="38"/>
      <c r="F20" s="45"/>
      <c r="G20" s="36"/>
      <c r="H20" s="69" t="str">
        <f t="shared" si="0"/>
        <v/>
      </c>
      <c r="I20" s="43" t="str">
        <f t="shared" si="1"/>
        <v/>
      </c>
      <c r="J20" s="80"/>
      <c r="K20" s="39"/>
    </row>
    <row r="21" spans="2:11" ht="15" x14ac:dyDescent="0.25">
      <c r="B21" s="30">
        <v>15</v>
      </c>
      <c r="C21" s="37"/>
      <c r="D21" s="37"/>
      <c r="E21" s="38"/>
      <c r="F21" s="45"/>
      <c r="G21" s="36"/>
      <c r="H21" s="69" t="str">
        <f t="shared" si="0"/>
        <v/>
      </c>
      <c r="I21" s="43" t="str">
        <f t="shared" si="1"/>
        <v/>
      </c>
      <c r="J21" s="80"/>
      <c r="K21" s="39"/>
    </row>
    <row r="22" spans="2:11" ht="15" x14ac:dyDescent="0.25">
      <c r="B22" s="30">
        <v>16</v>
      </c>
      <c r="C22" s="37"/>
      <c r="D22" s="37"/>
      <c r="E22" s="38"/>
      <c r="F22" s="45"/>
      <c r="G22" s="36"/>
      <c r="H22" s="69" t="str">
        <f t="shared" si="0"/>
        <v/>
      </c>
      <c r="I22" s="43" t="str">
        <f t="shared" si="1"/>
        <v/>
      </c>
      <c r="J22" s="80"/>
      <c r="K22" s="39"/>
    </row>
    <row r="23" spans="2:11" ht="15" x14ac:dyDescent="0.25">
      <c r="B23" s="30">
        <v>17</v>
      </c>
      <c r="C23" s="37"/>
      <c r="D23" s="37"/>
      <c r="E23" s="38"/>
      <c r="F23" s="45"/>
      <c r="G23" s="36"/>
      <c r="H23" s="69" t="str">
        <f t="shared" si="0"/>
        <v/>
      </c>
      <c r="I23" s="43" t="str">
        <f t="shared" si="1"/>
        <v/>
      </c>
      <c r="J23" s="80"/>
      <c r="K23" s="39"/>
    </row>
    <row r="24" spans="2:11" ht="15" x14ac:dyDescent="0.25">
      <c r="B24" s="30">
        <v>18</v>
      </c>
      <c r="C24" s="37"/>
      <c r="D24" s="37"/>
      <c r="E24" s="38"/>
      <c r="F24" s="45"/>
      <c r="G24" s="36"/>
      <c r="H24" s="69" t="str">
        <f t="shared" si="0"/>
        <v/>
      </c>
      <c r="I24" s="43" t="str">
        <f t="shared" si="1"/>
        <v/>
      </c>
      <c r="J24" s="80"/>
      <c r="K24" s="39"/>
    </row>
    <row r="25" spans="2:11" ht="15" x14ac:dyDescent="0.25">
      <c r="B25" s="30">
        <v>19</v>
      </c>
      <c r="C25" s="37"/>
      <c r="D25" s="37"/>
      <c r="E25" s="38"/>
      <c r="F25" s="45"/>
      <c r="G25" s="36"/>
      <c r="H25" s="69" t="str">
        <f t="shared" si="0"/>
        <v/>
      </c>
      <c r="I25" s="43" t="str">
        <f t="shared" si="1"/>
        <v/>
      </c>
      <c r="J25" s="80"/>
      <c r="K25" s="39"/>
    </row>
    <row r="26" spans="2:11" ht="15" x14ac:dyDescent="0.25">
      <c r="B26" s="30">
        <v>20</v>
      </c>
      <c r="C26" s="37"/>
      <c r="D26" s="37"/>
      <c r="E26" s="38"/>
      <c r="F26" s="45"/>
      <c r="G26" s="36"/>
      <c r="H26" s="69" t="str">
        <f t="shared" si="0"/>
        <v/>
      </c>
      <c r="I26" s="43" t="str">
        <f t="shared" si="1"/>
        <v/>
      </c>
      <c r="J26" s="80"/>
      <c r="K26" s="39"/>
    </row>
    <row r="27" spans="2:11" ht="13.8" thickBot="1" x14ac:dyDescent="0.3">
      <c r="B27" s="12"/>
      <c r="C27" s="13"/>
      <c r="D27" s="14"/>
      <c r="E27" s="14"/>
      <c r="F27" s="14"/>
      <c r="G27" s="15" t="s">
        <v>10</v>
      </c>
      <c r="H27" s="16">
        <f>SUM(H7:H26)</f>
        <v>0</v>
      </c>
      <c r="I27" s="17">
        <f>SUM(I7:I26)</f>
        <v>0</v>
      </c>
      <c r="J27" s="17">
        <f>SUM(J7:J26)</f>
        <v>0</v>
      </c>
      <c r="K27" s="46"/>
    </row>
    <row r="28" spans="2:11" ht="13.8" thickTop="1" x14ac:dyDescent="0.25">
      <c r="B28" s="12"/>
      <c r="C28" s="13"/>
      <c r="D28" s="14"/>
      <c r="E28" s="14"/>
      <c r="F28" s="14"/>
      <c r="G28" s="13"/>
      <c r="H28" s="13"/>
      <c r="I28" s="13"/>
      <c r="J28" s="13"/>
      <c r="K28" s="18"/>
    </row>
    <row r="29" spans="2:11" ht="15.6" thickBot="1" x14ac:dyDescent="0.3">
      <c r="B29" s="12"/>
      <c r="C29" s="19"/>
      <c r="D29" s="19"/>
      <c r="E29" s="19"/>
      <c r="F29" s="19"/>
      <c r="G29" s="15" t="s">
        <v>9</v>
      </c>
      <c r="H29" s="20"/>
      <c r="I29" s="21"/>
      <c r="J29" s="21"/>
      <c r="K29" s="22">
        <f>I27+J27</f>
        <v>0</v>
      </c>
    </row>
    <row r="30" spans="2:11" ht="16.2" thickTop="1" thickBot="1" x14ac:dyDescent="0.3">
      <c r="B30" s="48" t="s">
        <v>20</v>
      </c>
      <c r="C30" s="49"/>
      <c r="D30" s="49"/>
      <c r="E30" s="50"/>
      <c r="F30" s="50"/>
      <c r="G30" s="50"/>
      <c r="H30" s="51"/>
      <c r="I30" s="51"/>
      <c r="J30" s="51"/>
      <c r="K30" s="52"/>
    </row>
  </sheetData>
  <mergeCells count="10">
    <mergeCell ref="J4:K4"/>
    <mergeCell ref="B1:K1"/>
    <mergeCell ref="B2:K2"/>
    <mergeCell ref="B3:K3"/>
    <mergeCell ref="C4:C5"/>
    <mergeCell ref="D4:D5"/>
    <mergeCell ref="E4:E5"/>
    <mergeCell ref="F4:G4"/>
    <mergeCell ref="H4:H5"/>
    <mergeCell ref="I4:I5"/>
  </mergeCells>
  <phoneticPr fontId="7" type="noConversion"/>
  <printOptions horizontalCentered="1"/>
  <pageMargins left="0.7" right="0.7" top="0.75" bottom="0.75" header="0.3" footer="0.3"/>
  <pageSetup scale="96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/>
    <pageSetUpPr fitToPage="1"/>
  </sheetPr>
  <dimension ref="B1:W42"/>
  <sheetViews>
    <sheetView tabSelected="1" zoomScale="90" zoomScaleNormal="90" workbookViewId="0">
      <selection activeCell="I7" sqref="I7"/>
    </sheetView>
  </sheetViews>
  <sheetFormatPr defaultColWidth="9.109375" defaultRowHeight="13.2" x14ac:dyDescent="0.25"/>
  <cols>
    <col min="1" max="1" width="6.33203125" style="23" customWidth="1"/>
    <col min="2" max="2" width="2.6640625" style="23" customWidth="1"/>
    <col min="3" max="4" width="11.33203125" style="23" customWidth="1"/>
    <col min="5" max="5" width="39.5546875" style="23" customWidth="1"/>
    <col min="6" max="7" width="10.6640625" style="23" customWidth="1"/>
    <col min="8" max="8" width="12" style="23" bestFit="1" customWidth="1"/>
    <col min="9" max="10" width="12" style="23" customWidth="1"/>
    <col min="11" max="11" width="26.5546875" style="23" customWidth="1"/>
    <col min="12" max="16384" width="9.109375" style="23"/>
  </cols>
  <sheetData>
    <row r="1" spans="2:23" ht="22.8" x14ac:dyDescent="0.4">
      <c r="B1" s="85" t="s">
        <v>3</v>
      </c>
      <c r="C1" s="86"/>
      <c r="D1" s="86"/>
      <c r="E1" s="86"/>
      <c r="F1" s="86"/>
      <c r="G1" s="86"/>
      <c r="H1" s="86"/>
      <c r="I1" s="86"/>
      <c r="J1" s="86"/>
      <c r="K1" s="87"/>
      <c r="L1" s="53"/>
      <c r="M1" s="53"/>
      <c r="N1" s="53"/>
      <c r="O1" s="53"/>
      <c r="P1" s="53"/>
      <c r="Q1" s="54"/>
      <c r="R1" s="54"/>
      <c r="S1" s="54"/>
      <c r="T1" s="54"/>
      <c r="U1" s="54"/>
      <c r="V1" s="54"/>
      <c r="W1" s="54"/>
    </row>
    <row r="2" spans="2:23" ht="15.6" x14ac:dyDescent="0.3">
      <c r="B2" s="88" t="s">
        <v>22</v>
      </c>
      <c r="C2" s="89"/>
      <c r="D2" s="89"/>
      <c r="E2" s="89"/>
      <c r="F2" s="89"/>
      <c r="G2" s="89"/>
      <c r="H2" s="89"/>
      <c r="I2" s="89"/>
      <c r="J2" s="89"/>
      <c r="K2" s="90"/>
      <c r="L2" s="53"/>
      <c r="M2" s="53"/>
      <c r="N2" s="53"/>
      <c r="O2" s="53"/>
      <c r="P2" s="53"/>
      <c r="Q2" s="54"/>
      <c r="R2" s="54"/>
      <c r="S2" s="54"/>
      <c r="T2" s="54"/>
      <c r="U2" s="54"/>
      <c r="V2" s="54"/>
      <c r="W2" s="54"/>
    </row>
    <row r="3" spans="2:23" ht="12.6" customHeight="1" thickBot="1" x14ac:dyDescent="0.3">
      <c r="B3" s="111"/>
      <c r="C3" s="112"/>
      <c r="D3" s="112"/>
      <c r="E3" s="112"/>
      <c r="F3" s="112"/>
      <c r="G3" s="112"/>
      <c r="H3" s="112"/>
      <c r="I3" s="112"/>
      <c r="J3" s="112"/>
      <c r="K3" s="113"/>
      <c r="L3" s="53"/>
      <c r="M3" s="53"/>
      <c r="N3" s="53"/>
      <c r="O3" s="53"/>
      <c r="P3" s="53"/>
      <c r="Q3" s="54"/>
      <c r="R3" s="54"/>
      <c r="S3" s="54"/>
      <c r="T3" s="54"/>
      <c r="U3" s="54"/>
      <c r="V3" s="54"/>
      <c r="W3" s="54"/>
    </row>
    <row r="4" spans="2:23" ht="24" customHeight="1" x14ac:dyDescent="0.3">
      <c r="B4" s="1"/>
      <c r="C4" s="91" t="s">
        <v>4</v>
      </c>
      <c r="D4" s="93" t="s">
        <v>5</v>
      </c>
      <c r="E4" s="95" t="s">
        <v>11</v>
      </c>
      <c r="F4" s="97" t="s">
        <v>6</v>
      </c>
      <c r="G4" s="97"/>
      <c r="H4" s="93" t="s">
        <v>7</v>
      </c>
      <c r="I4" s="98" t="s">
        <v>2</v>
      </c>
      <c r="J4" s="102" t="s">
        <v>8</v>
      </c>
      <c r="K4" s="103"/>
      <c r="L4" s="53"/>
      <c r="M4" s="53"/>
      <c r="N4" s="53"/>
      <c r="O4" s="53"/>
      <c r="P4" s="53"/>
      <c r="Q4" s="54"/>
      <c r="R4" s="54"/>
      <c r="S4" s="54"/>
      <c r="T4" s="54"/>
      <c r="U4" s="54"/>
      <c r="V4" s="54"/>
      <c r="W4" s="54"/>
    </row>
    <row r="5" spans="2:23" ht="15.6" x14ac:dyDescent="0.3">
      <c r="B5" s="2"/>
      <c r="C5" s="92"/>
      <c r="D5" s="94"/>
      <c r="E5" s="96"/>
      <c r="F5" s="3" t="s">
        <v>0</v>
      </c>
      <c r="G5" s="3" t="s">
        <v>1</v>
      </c>
      <c r="H5" s="94"/>
      <c r="I5" s="99"/>
      <c r="J5" s="73" t="s">
        <v>2</v>
      </c>
      <c r="K5" s="4" t="s">
        <v>18</v>
      </c>
      <c r="L5" s="53"/>
      <c r="M5" s="53"/>
      <c r="N5" s="53"/>
      <c r="O5" s="53"/>
      <c r="P5" s="53"/>
      <c r="Q5" s="54"/>
      <c r="R5" s="54"/>
      <c r="S5" s="54"/>
      <c r="T5" s="54"/>
      <c r="U5" s="54"/>
      <c r="V5" s="54"/>
      <c r="W5" s="54"/>
    </row>
    <row r="6" spans="2:23" ht="16.2" thickBot="1" x14ac:dyDescent="0.35">
      <c r="B6" s="5" t="s">
        <v>16</v>
      </c>
      <c r="C6" s="6">
        <v>44562</v>
      </c>
      <c r="D6" s="7">
        <v>44562</v>
      </c>
      <c r="E6" s="47" t="s">
        <v>15</v>
      </c>
      <c r="F6" s="9">
        <v>25350</v>
      </c>
      <c r="G6" s="9">
        <v>25447</v>
      </c>
      <c r="H6" s="9">
        <f>IF(G6,G6-F6,"")</f>
        <v>97</v>
      </c>
      <c r="I6" s="84">
        <v>0.18</v>
      </c>
      <c r="J6" s="74">
        <v>5</v>
      </c>
      <c r="K6" s="11" t="s">
        <v>19</v>
      </c>
      <c r="L6" s="53"/>
      <c r="M6" s="53"/>
      <c r="N6" s="53"/>
      <c r="O6" s="53"/>
      <c r="P6" s="53"/>
      <c r="Q6" s="54"/>
      <c r="R6" s="54"/>
      <c r="S6" s="54"/>
      <c r="T6" s="54"/>
      <c r="U6" s="54"/>
      <c r="V6" s="54"/>
      <c r="W6" s="54"/>
    </row>
    <row r="7" spans="2:23" ht="15" x14ac:dyDescent="0.25">
      <c r="B7" s="30">
        <v>1</v>
      </c>
      <c r="C7" s="55"/>
      <c r="D7" s="55"/>
      <c r="E7" s="56"/>
      <c r="F7" s="57"/>
      <c r="G7" s="58"/>
      <c r="H7" s="68"/>
      <c r="I7" s="68"/>
      <c r="J7" s="81"/>
      <c r="K7" s="59"/>
      <c r="L7" s="53"/>
      <c r="M7" s="53"/>
      <c r="N7" s="53"/>
      <c r="O7" s="53"/>
      <c r="P7" s="53"/>
      <c r="Q7" s="54"/>
      <c r="R7" s="54"/>
      <c r="S7" s="54"/>
      <c r="T7" s="54"/>
      <c r="U7" s="54"/>
      <c r="V7" s="54"/>
      <c r="W7" s="54"/>
    </row>
    <row r="8" spans="2:23" ht="15" x14ac:dyDescent="0.25">
      <c r="B8" s="30">
        <v>2</v>
      </c>
      <c r="C8" s="55"/>
      <c r="D8" s="55"/>
      <c r="E8" s="56"/>
      <c r="F8" s="57"/>
      <c r="G8" s="58"/>
      <c r="H8" s="68"/>
      <c r="I8" s="68"/>
      <c r="J8" s="81"/>
      <c r="K8" s="59"/>
      <c r="L8" s="53"/>
      <c r="M8" s="53"/>
      <c r="N8" s="53"/>
      <c r="O8" s="53"/>
      <c r="P8" s="53"/>
      <c r="Q8" s="54"/>
      <c r="R8" s="54"/>
      <c r="S8" s="54"/>
      <c r="T8" s="54"/>
      <c r="U8" s="54"/>
      <c r="V8" s="54"/>
      <c r="W8" s="54"/>
    </row>
    <row r="9" spans="2:23" ht="15" x14ac:dyDescent="0.25">
      <c r="B9" s="30">
        <v>3</v>
      </c>
      <c r="C9" s="55"/>
      <c r="D9" s="55"/>
      <c r="E9" s="56"/>
      <c r="F9" s="57"/>
      <c r="G9" s="58"/>
      <c r="H9" s="68"/>
      <c r="I9" s="68"/>
      <c r="J9" s="81"/>
      <c r="K9" s="59"/>
      <c r="L9" s="53"/>
      <c r="M9" s="53"/>
      <c r="N9" s="53"/>
      <c r="O9" s="53"/>
      <c r="P9" s="53"/>
      <c r="Q9" s="54"/>
      <c r="R9" s="54"/>
      <c r="S9" s="54"/>
      <c r="T9" s="54"/>
      <c r="U9" s="54"/>
      <c r="V9" s="54"/>
      <c r="W9" s="54"/>
    </row>
    <row r="10" spans="2:23" ht="15" x14ac:dyDescent="0.25">
      <c r="B10" s="30">
        <v>4</v>
      </c>
      <c r="C10" s="55"/>
      <c r="D10" s="55"/>
      <c r="E10" s="56"/>
      <c r="F10" s="57"/>
      <c r="G10" s="58"/>
      <c r="H10" s="68"/>
      <c r="I10" s="68"/>
      <c r="J10" s="81"/>
      <c r="K10" s="59"/>
      <c r="L10" s="53"/>
      <c r="M10" s="53"/>
      <c r="N10" s="53"/>
      <c r="O10" s="53"/>
      <c r="P10" s="53"/>
      <c r="Q10" s="54"/>
      <c r="R10" s="54"/>
      <c r="S10" s="54"/>
      <c r="T10" s="54"/>
      <c r="U10" s="54"/>
      <c r="V10" s="54"/>
      <c r="W10" s="54"/>
    </row>
    <row r="11" spans="2:23" ht="15" x14ac:dyDescent="0.25">
      <c r="B11" s="30">
        <v>5</v>
      </c>
      <c r="C11" s="55"/>
      <c r="D11" s="55"/>
      <c r="E11" s="56"/>
      <c r="F11" s="57"/>
      <c r="G11" s="58"/>
      <c r="H11" s="68"/>
      <c r="I11" s="68"/>
      <c r="J11" s="81"/>
      <c r="K11" s="59"/>
      <c r="L11" s="53"/>
      <c r="M11" s="53"/>
      <c r="N11" s="53"/>
      <c r="O11" s="53"/>
      <c r="P11" s="53"/>
      <c r="Q11" s="54"/>
      <c r="R11" s="54"/>
      <c r="S11" s="54"/>
      <c r="T11" s="54"/>
      <c r="U11" s="54"/>
      <c r="V11" s="54"/>
      <c r="W11" s="54"/>
    </row>
    <row r="12" spans="2:23" ht="15" x14ac:dyDescent="0.25">
      <c r="B12" s="30">
        <v>6</v>
      </c>
      <c r="C12" s="55"/>
      <c r="D12" s="55"/>
      <c r="E12" s="56"/>
      <c r="F12" s="57"/>
      <c r="G12" s="58"/>
      <c r="H12" s="68"/>
      <c r="I12" s="68"/>
      <c r="J12" s="81"/>
      <c r="K12" s="59"/>
      <c r="L12" s="53"/>
      <c r="M12" s="53"/>
      <c r="N12" s="53"/>
      <c r="O12" s="53"/>
      <c r="P12" s="53"/>
      <c r="Q12" s="54"/>
      <c r="R12" s="54"/>
      <c r="S12" s="54"/>
      <c r="T12" s="54"/>
      <c r="U12" s="54"/>
      <c r="V12" s="54"/>
      <c r="W12" s="54"/>
    </row>
    <row r="13" spans="2:23" ht="15" x14ac:dyDescent="0.25">
      <c r="B13" s="30">
        <v>7</v>
      </c>
      <c r="C13" s="60"/>
      <c r="D13" s="60"/>
      <c r="E13" s="56"/>
      <c r="F13" s="57"/>
      <c r="G13" s="58"/>
      <c r="H13" s="68"/>
      <c r="I13" s="68"/>
      <c r="J13" s="81"/>
      <c r="K13" s="59"/>
      <c r="L13" s="53"/>
      <c r="M13" s="53"/>
      <c r="N13" s="53"/>
      <c r="O13" s="53"/>
      <c r="P13" s="53"/>
      <c r="Q13" s="54"/>
      <c r="R13" s="54"/>
      <c r="S13" s="54"/>
      <c r="T13" s="54"/>
      <c r="U13" s="54"/>
      <c r="V13" s="54"/>
      <c r="W13" s="54"/>
    </row>
    <row r="14" spans="2:23" ht="15" x14ac:dyDescent="0.25">
      <c r="B14" s="30">
        <v>8</v>
      </c>
      <c r="C14" s="60"/>
      <c r="D14" s="60"/>
      <c r="E14" s="56"/>
      <c r="F14" s="57"/>
      <c r="G14" s="58"/>
      <c r="H14" s="68"/>
      <c r="I14" s="68"/>
      <c r="J14" s="81"/>
      <c r="K14" s="63"/>
      <c r="L14" s="53"/>
      <c r="M14" s="53"/>
      <c r="N14" s="53"/>
      <c r="O14" s="53"/>
      <c r="P14" s="53"/>
      <c r="Q14" s="54"/>
      <c r="R14" s="54"/>
      <c r="S14" s="54"/>
      <c r="T14" s="54"/>
      <c r="U14" s="54"/>
      <c r="V14" s="54"/>
      <c r="W14" s="54"/>
    </row>
    <row r="15" spans="2:23" ht="15" x14ac:dyDescent="0.25">
      <c r="B15" s="30">
        <v>9</v>
      </c>
      <c r="C15" s="61"/>
      <c r="D15" s="61"/>
      <c r="E15" s="62"/>
      <c r="F15" s="57"/>
      <c r="G15" s="58"/>
      <c r="H15" s="68"/>
      <c r="I15" s="68"/>
      <c r="J15" s="81"/>
      <c r="K15" s="63"/>
      <c r="L15" s="53"/>
      <c r="M15" s="53"/>
      <c r="N15" s="53"/>
      <c r="O15" s="53"/>
      <c r="P15" s="53"/>
      <c r="Q15" s="54"/>
      <c r="R15" s="54"/>
      <c r="S15" s="54"/>
      <c r="T15" s="54"/>
      <c r="U15" s="54"/>
      <c r="V15" s="54"/>
      <c r="W15" s="54"/>
    </row>
    <row r="16" spans="2:23" ht="15" x14ac:dyDescent="0.25">
      <c r="B16" s="30">
        <v>10</v>
      </c>
      <c r="C16" s="61"/>
      <c r="D16" s="61"/>
      <c r="E16" s="62"/>
      <c r="F16" s="57"/>
      <c r="G16" s="58"/>
      <c r="H16" s="68"/>
      <c r="I16" s="68"/>
      <c r="J16" s="81"/>
      <c r="K16" s="63"/>
      <c r="L16" s="53"/>
      <c r="M16" s="53"/>
      <c r="N16" s="53"/>
      <c r="O16" s="53"/>
      <c r="P16" s="53"/>
      <c r="Q16" s="54"/>
      <c r="R16" s="54"/>
      <c r="S16" s="54"/>
      <c r="T16" s="54"/>
      <c r="U16" s="54"/>
      <c r="V16" s="54"/>
      <c r="W16" s="54"/>
    </row>
    <row r="17" spans="2:23" ht="15" x14ac:dyDescent="0.25">
      <c r="B17" s="30">
        <v>11</v>
      </c>
      <c r="C17" s="61"/>
      <c r="D17" s="61"/>
      <c r="E17" s="62"/>
      <c r="F17" s="57"/>
      <c r="G17" s="58"/>
      <c r="H17" s="68"/>
      <c r="I17" s="68"/>
      <c r="J17" s="81"/>
      <c r="K17" s="63"/>
      <c r="L17" s="53"/>
      <c r="M17" s="53"/>
      <c r="N17" s="53"/>
      <c r="O17" s="53"/>
      <c r="P17" s="53"/>
      <c r="Q17" s="54"/>
      <c r="R17" s="54"/>
      <c r="S17" s="54"/>
      <c r="T17" s="54"/>
      <c r="U17" s="54"/>
      <c r="V17" s="54"/>
      <c r="W17" s="54"/>
    </row>
    <row r="18" spans="2:23" ht="15" x14ac:dyDescent="0.25">
      <c r="B18" s="30">
        <v>12</v>
      </c>
      <c r="C18" s="61"/>
      <c r="D18" s="61"/>
      <c r="E18" s="62"/>
      <c r="F18" s="57"/>
      <c r="G18" s="58"/>
      <c r="H18" s="68"/>
      <c r="I18" s="68"/>
      <c r="J18" s="81"/>
      <c r="K18" s="63"/>
      <c r="L18" s="53"/>
      <c r="M18" s="53"/>
      <c r="N18" s="53"/>
      <c r="O18" s="53"/>
      <c r="P18" s="53"/>
      <c r="Q18" s="54"/>
      <c r="R18" s="54"/>
      <c r="S18" s="54"/>
      <c r="T18" s="54"/>
      <c r="U18" s="54"/>
      <c r="V18" s="54"/>
      <c r="W18" s="54"/>
    </row>
    <row r="19" spans="2:23" ht="15" x14ac:dyDescent="0.25">
      <c r="B19" s="30">
        <v>13</v>
      </c>
      <c r="C19" s="61"/>
      <c r="D19" s="61"/>
      <c r="E19" s="62"/>
      <c r="F19" s="57"/>
      <c r="G19" s="58"/>
      <c r="H19" s="68" t="str">
        <f t="shared" ref="H19:H26" si="0">IF(G19,G19-F19,"")</f>
        <v/>
      </c>
      <c r="I19" s="68"/>
      <c r="J19" s="81"/>
      <c r="K19" s="63"/>
      <c r="L19" s="53"/>
      <c r="M19" s="53"/>
      <c r="N19" s="53"/>
      <c r="O19" s="53"/>
      <c r="P19" s="53"/>
      <c r="Q19" s="54"/>
      <c r="R19" s="54"/>
      <c r="S19" s="54"/>
      <c r="T19" s="54"/>
      <c r="U19" s="54"/>
      <c r="V19" s="54"/>
      <c r="W19" s="54"/>
    </row>
    <row r="20" spans="2:23" ht="15" x14ac:dyDescent="0.25">
      <c r="B20" s="30">
        <v>14</v>
      </c>
      <c r="C20" s="61"/>
      <c r="D20" s="61"/>
      <c r="E20" s="62"/>
      <c r="F20" s="57"/>
      <c r="G20" s="58"/>
      <c r="H20" s="68" t="str">
        <f t="shared" si="0"/>
        <v/>
      </c>
      <c r="I20" s="68"/>
      <c r="J20" s="81"/>
      <c r="K20" s="63"/>
      <c r="L20" s="53"/>
      <c r="M20" s="53"/>
      <c r="N20" s="53"/>
      <c r="O20" s="53"/>
      <c r="P20" s="53"/>
      <c r="Q20" s="54"/>
      <c r="R20" s="54"/>
      <c r="S20" s="54"/>
      <c r="T20" s="54"/>
      <c r="U20" s="54"/>
      <c r="V20" s="54"/>
      <c r="W20" s="54"/>
    </row>
    <row r="21" spans="2:23" ht="15" x14ac:dyDescent="0.25">
      <c r="B21" s="30">
        <v>15</v>
      </c>
      <c r="C21" s="61"/>
      <c r="D21" s="61"/>
      <c r="E21" s="62"/>
      <c r="F21" s="57"/>
      <c r="G21" s="58"/>
      <c r="H21" s="68" t="str">
        <f t="shared" si="0"/>
        <v/>
      </c>
      <c r="I21" s="68"/>
      <c r="J21" s="81"/>
      <c r="K21" s="63"/>
      <c r="L21" s="53"/>
      <c r="M21" s="53"/>
      <c r="N21" s="53"/>
      <c r="O21" s="53"/>
      <c r="P21" s="53"/>
      <c r="Q21" s="54"/>
      <c r="R21" s="54"/>
      <c r="S21" s="54"/>
      <c r="T21" s="54"/>
      <c r="U21" s="54"/>
      <c r="V21" s="54"/>
      <c r="W21" s="54"/>
    </row>
    <row r="22" spans="2:23" ht="15" x14ac:dyDescent="0.25">
      <c r="B22" s="30">
        <v>16</v>
      </c>
      <c r="C22" s="61"/>
      <c r="D22" s="61"/>
      <c r="E22" s="62"/>
      <c r="F22" s="57"/>
      <c r="G22" s="58"/>
      <c r="H22" s="68" t="str">
        <f t="shared" si="0"/>
        <v/>
      </c>
      <c r="I22" s="68"/>
      <c r="J22" s="81"/>
      <c r="K22" s="63"/>
      <c r="L22" s="53"/>
      <c r="M22" s="53"/>
      <c r="N22" s="53"/>
      <c r="O22" s="53"/>
      <c r="P22" s="53"/>
      <c r="Q22" s="54"/>
      <c r="R22" s="54"/>
      <c r="S22" s="54"/>
      <c r="T22" s="54"/>
      <c r="U22" s="54"/>
      <c r="V22" s="54"/>
      <c r="W22" s="54"/>
    </row>
    <row r="23" spans="2:23" ht="15" x14ac:dyDescent="0.25">
      <c r="B23" s="30">
        <v>17</v>
      </c>
      <c r="C23" s="61"/>
      <c r="D23" s="61"/>
      <c r="E23" s="62"/>
      <c r="F23" s="57"/>
      <c r="G23" s="58"/>
      <c r="H23" s="68" t="str">
        <f t="shared" si="0"/>
        <v/>
      </c>
      <c r="I23" s="68"/>
      <c r="J23" s="81"/>
      <c r="K23" s="63"/>
      <c r="L23" s="53"/>
      <c r="M23" s="53"/>
      <c r="N23" s="53"/>
      <c r="O23" s="53"/>
      <c r="P23" s="53"/>
      <c r="Q23" s="54"/>
      <c r="R23" s="54"/>
      <c r="S23" s="54"/>
      <c r="T23" s="54"/>
      <c r="U23" s="54"/>
      <c r="V23" s="54"/>
      <c r="W23" s="54"/>
    </row>
    <row r="24" spans="2:23" ht="15" x14ac:dyDescent="0.25">
      <c r="B24" s="30">
        <v>18</v>
      </c>
      <c r="C24" s="61"/>
      <c r="D24" s="61"/>
      <c r="E24" s="62"/>
      <c r="F24" s="57"/>
      <c r="G24" s="58"/>
      <c r="H24" s="68" t="str">
        <f t="shared" si="0"/>
        <v/>
      </c>
      <c r="I24" s="68"/>
      <c r="J24" s="81"/>
      <c r="K24" s="63"/>
      <c r="L24" s="53"/>
      <c r="M24" s="53"/>
      <c r="N24" s="53"/>
      <c r="O24" s="53"/>
      <c r="P24" s="53"/>
      <c r="Q24" s="54"/>
      <c r="R24" s="54"/>
      <c r="S24" s="54"/>
      <c r="T24" s="54"/>
      <c r="U24" s="54"/>
      <c r="V24" s="54"/>
      <c r="W24" s="54"/>
    </row>
    <row r="25" spans="2:23" ht="15" x14ac:dyDescent="0.25">
      <c r="B25" s="30">
        <v>19</v>
      </c>
      <c r="C25" s="61"/>
      <c r="D25" s="61"/>
      <c r="E25" s="62"/>
      <c r="F25" s="57"/>
      <c r="G25" s="58"/>
      <c r="H25" s="68"/>
      <c r="I25" s="68"/>
      <c r="J25" s="81"/>
      <c r="K25" s="63"/>
      <c r="L25" s="53"/>
      <c r="M25" s="53"/>
      <c r="N25" s="53"/>
      <c r="O25" s="53"/>
      <c r="P25" s="53"/>
      <c r="Q25" s="54"/>
      <c r="R25" s="54"/>
      <c r="S25" s="54"/>
      <c r="T25" s="54"/>
      <c r="U25" s="54"/>
      <c r="V25" s="54"/>
      <c r="W25" s="54"/>
    </row>
    <row r="26" spans="2:23" ht="15" x14ac:dyDescent="0.25">
      <c r="B26" s="30">
        <v>20</v>
      </c>
      <c r="C26" s="61"/>
      <c r="D26" s="61"/>
      <c r="E26" s="62"/>
      <c r="F26" s="57"/>
      <c r="G26" s="58"/>
      <c r="H26" s="82" t="str">
        <f t="shared" si="0"/>
        <v/>
      </c>
      <c r="I26" s="68"/>
      <c r="J26" s="81"/>
      <c r="K26" s="63"/>
      <c r="L26" s="53"/>
      <c r="M26" s="53"/>
      <c r="N26" s="53"/>
      <c r="O26" s="53"/>
      <c r="P26" s="53"/>
      <c r="Q26" s="54"/>
      <c r="R26" s="54"/>
      <c r="S26" s="54"/>
      <c r="T26" s="54"/>
      <c r="U26" s="54"/>
      <c r="V26" s="54"/>
      <c r="W26" s="54"/>
    </row>
    <row r="27" spans="2:23" ht="15.6" thickBot="1" x14ac:dyDescent="0.3">
      <c r="B27" s="12"/>
      <c r="C27" s="13"/>
      <c r="D27" s="14"/>
      <c r="E27" s="14"/>
      <c r="F27" s="14"/>
      <c r="G27" s="15" t="s">
        <v>10</v>
      </c>
      <c r="H27" s="83">
        <f>SUM(H7:H26)</f>
        <v>0</v>
      </c>
      <c r="I27" s="17">
        <f>SUM(I7:I26)</f>
        <v>0</v>
      </c>
      <c r="J27" s="17">
        <f>SUM(J7:J26)</f>
        <v>0</v>
      </c>
      <c r="K27" s="46"/>
      <c r="L27" s="53"/>
      <c r="M27" s="53"/>
      <c r="N27" s="53"/>
      <c r="O27" s="53"/>
      <c r="P27" s="53"/>
      <c r="Q27" s="54"/>
      <c r="R27" s="54"/>
      <c r="S27" s="54"/>
      <c r="T27" s="54"/>
      <c r="U27" s="54"/>
      <c r="V27" s="54"/>
      <c r="W27" s="54"/>
    </row>
    <row r="28" spans="2:23" ht="15.6" thickTop="1" x14ac:dyDescent="0.25">
      <c r="B28" s="12"/>
      <c r="C28" s="13"/>
      <c r="D28" s="14"/>
      <c r="E28" s="14"/>
      <c r="F28" s="14"/>
      <c r="G28" s="13"/>
      <c r="H28" s="13"/>
      <c r="I28" s="13"/>
      <c r="J28" s="13"/>
      <c r="K28" s="18"/>
      <c r="L28" s="53"/>
      <c r="M28" s="53"/>
      <c r="N28" s="53"/>
      <c r="O28" s="53"/>
      <c r="P28" s="53"/>
      <c r="Q28" s="54"/>
      <c r="R28" s="54"/>
      <c r="S28" s="54"/>
      <c r="T28" s="54"/>
      <c r="U28" s="54"/>
      <c r="V28" s="54"/>
      <c r="W28" s="54"/>
    </row>
    <row r="29" spans="2:23" ht="15.6" thickBot="1" x14ac:dyDescent="0.3">
      <c r="B29" s="12"/>
      <c r="C29" s="19"/>
      <c r="D29" s="19"/>
      <c r="E29" s="19"/>
      <c r="F29" s="19"/>
      <c r="G29" s="15" t="s">
        <v>9</v>
      </c>
      <c r="H29" s="20"/>
      <c r="I29" s="21"/>
      <c r="J29" s="21"/>
      <c r="K29" s="64">
        <f>SUM(J27)+I27</f>
        <v>0</v>
      </c>
      <c r="L29" s="53"/>
      <c r="M29" s="53"/>
      <c r="N29" s="53"/>
      <c r="O29" s="53"/>
      <c r="P29" s="53"/>
      <c r="Q29" s="54"/>
      <c r="R29" s="54"/>
      <c r="S29" s="54"/>
      <c r="T29" s="54"/>
      <c r="U29" s="54"/>
      <c r="V29" s="54"/>
      <c r="W29" s="54"/>
    </row>
    <row r="30" spans="2:23" ht="16.2" thickTop="1" thickBot="1" x14ac:dyDescent="0.3">
      <c r="B30" s="48" t="s">
        <v>20</v>
      </c>
      <c r="C30" s="49"/>
      <c r="D30" s="49"/>
      <c r="E30" s="50"/>
      <c r="F30" s="50"/>
      <c r="G30" s="50"/>
      <c r="H30" s="51"/>
      <c r="I30" s="51"/>
      <c r="J30" s="51"/>
      <c r="K30" s="52"/>
      <c r="L30" s="53"/>
      <c r="M30" s="53"/>
      <c r="N30" s="53"/>
      <c r="O30" s="53"/>
      <c r="P30" s="53"/>
      <c r="Q30" s="54"/>
      <c r="R30" s="54"/>
      <c r="S30" s="54"/>
      <c r="T30" s="54"/>
      <c r="U30" s="54"/>
      <c r="V30" s="54"/>
      <c r="W30" s="54"/>
    </row>
    <row r="31" spans="2:23" ht="15" x14ac:dyDescent="0.25">
      <c r="C31" s="65"/>
      <c r="D31" s="65"/>
      <c r="E31" s="65"/>
      <c r="F31" s="65"/>
      <c r="G31" s="65"/>
      <c r="H31" s="66"/>
      <c r="I31" s="66"/>
      <c r="J31" s="66"/>
      <c r="K31" s="66"/>
      <c r="L31" s="53"/>
      <c r="M31" s="53"/>
      <c r="N31" s="53"/>
      <c r="O31" s="53"/>
      <c r="P31" s="53"/>
      <c r="Q31" s="54"/>
      <c r="R31" s="54"/>
      <c r="S31" s="54"/>
      <c r="T31" s="54"/>
      <c r="U31" s="54"/>
      <c r="V31" s="54"/>
      <c r="W31" s="54"/>
    </row>
    <row r="32" spans="2:23" ht="15" x14ac:dyDescent="0.25">
      <c r="C32" s="66"/>
      <c r="D32" s="66"/>
      <c r="E32" s="66"/>
      <c r="F32" s="66"/>
      <c r="G32" s="66"/>
      <c r="H32" s="66"/>
      <c r="I32" s="66"/>
      <c r="J32" s="66"/>
      <c r="K32" s="66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</row>
    <row r="33" spans="3:23" ht="15" x14ac:dyDescent="0.25">
      <c r="C33" s="67"/>
      <c r="D33" s="67"/>
      <c r="E33" s="67"/>
      <c r="F33" s="67"/>
      <c r="G33" s="67"/>
      <c r="H33" s="67"/>
      <c r="I33" s="67"/>
      <c r="J33" s="67"/>
      <c r="K33" s="67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4"/>
      <c r="W33" s="54"/>
    </row>
    <row r="34" spans="3:23" ht="15" x14ac:dyDescent="0.25">
      <c r="C34" s="67"/>
      <c r="D34" s="67"/>
      <c r="E34" s="67"/>
      <c r="F34" s="67"/>
      <c r="G34" s="67"/>
      <c r="H34" s="67"/>
      <c r="I34" s="67"/>
      <c r="J34" s="67"/>
      <c r="K34" s="67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4"/>
      <c r="W34" s="54"/>
    </row>
    <row r="35" spans="3:23" ht="15" x14ac:dyDescent="0.25">
      <c r="C35" s="67"/>
      <c r="D35" s="67"/>
      <c r="E35" s="67"/>
      <c r="F35" s="67"/>
      <c r="G35" s="67"/>
      <c r="H35" s="67"/>
      <c r="I35" s="67"/>
      <c r="J35" s="67"/>
      <c r="K35" s="67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4"/>
      <c r="W35" s="54"/>
    </row>
    <row r="36" spans="3:23" ht="15" x14ac:dyDescent="0.25">
      <c r="C36" s="67"/>
      <c r="D36" s="67"/>
      <c r="E36" s="67"/>
      <c r="F36" s="67"/>
      <c r="G36" s="67"/>
      <c r="H36" s="67"/>
      <c r="I36" s="67"/>
      <c r="J36" s="67"/>
      <c r="K36" s="67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4"/>
      <c r="W36" s="54"/>
    </row>
    <row r="37" spans="3:23" ht="15" x14ac:dyDescent="0.25">
      <c r="C37" s="67"/>
      <c r="D37" s="67"/>
      <c r="E37" s="67"/>
      <c r="F37" s="67"/>
      <c r="G37" s="67"/>
      <c r="H37" s="67"/>
      <c r="I37" s="67"/>
      <c r="J37" s="67"/>
      <c r="K37" s="67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4"/>
      <c r="W37" s="54"/>
    </row>
    <row r="38" spans="3:23" ht="15" x14ac:dyDescent="0.25">
      <c r="C38" s="67"/>
      <c r="D38" s="67"/>
      <c r="E38" s="67"/>
      <c r="F38" s="67"/>
      <c r="G38" s="67"/>
      <c r="H38" s="67"/>
      <c r="I38" s="67"/>
      <c r="J38" s="67"/>
      <c r="K38" s="67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4"/>
      <c r="W38" s="54"/>
    </row>
    <row r="39" spans="3:23" ht="15" x14ac:dyDescent="0.25">
      <c r="C39" s="67"/>
      <c r="D39" s="67"/>
      <c r="E39" s="67"/>
      <c r="F39" s="67"/>
      <c r="G39" s="67"/>
      <c r="H39" s="67"/>
      <c r="I39" s="67"/>
      <c r="J39" s="67"/>
      <c r="K39" s="67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4"/>
      <c r="W39" s="54"/>
    </row>
    <row r="40" spans="3:23" ht="15" x14ac:dyDescent="0.25">
      <c r="C40" s="67"/>
      <c r="D40" s="67"/>
      <c r="E40" s="67"/>
      <c r="F40" s="67"/>
      <c r="G40" s="67"/>
      <c r="H40" s="67"/>
      <c r="I40" s="67"/>
      <c r="J40" s="67"/>
      <c r="K40" s="67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4"/>
      <c r="W40" s="54"/>
    </row>
    <row r="41" spans="3:23" ht="15" x14ac:dyDescent="0.25">
      <c r="C41" s="67"/>
      <c r="D41" s="67"/>
      <c r="E41" s="67"/>
      <c r="F41" s="67"/>
      <c r="G41" s="67"/>
      <c r="H41" s="67"/>
      <c r="I41" s="67"/>
      <c r="J41" s="67"/>
      <c r="K41" s="67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4"/>
      <c r="W41" s="54"/>
    </row>
    <row r="42" spans="3:23" ht="15" x14ac:dyDescent="0.25">
      <c r="C42" s="67"/>
      <c r="D42" s="67"/>
      <c r="E42" s="67"/>
      <c r="F42" s="67"/>
      <c r="G42" s="67"/>
      <c r="H42" s="67"/>
      <c r="I42" s="67"/>
      <c r="J42" s="67"/>
      <c r="K42" s="67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4"/>
      <c r="W42" s="54"/>
    </row>
  </sheetData>
  <sheetProtection formatCells="0" formatColumns="0" formatRows="0" insertColumns="0" insertRows="0" deleteColumns="0" deleteRows="0" selectLockedCells="1" sort="0"/>
  <mergeCells count="10">
    <mergeCell ref="B1:K1"/>
    <mergeCell ref="B2:K2"/>
    <mergeCell ref="B3:K3"/>
    <mergeCell ref="F4:G4"/>
    <mergeCell ref="E4:E5"/>
    <mergeCell ref="C4:C5"/>
    <mergeCell ref="D4:D5"/>
    <mergeCell ref="H4:H5"/>
    <mergeCell ref="I4:I5"/>
    <mergeCell ref="J4:K4"/>
  </mergeCells>
  <phoneticPr fontId="7" type="noConversion"/>
  <printOptions horizontalCentered="1"/>
  <pageMargins left="0.7" right="0.7" top="0.75" bottom="0.75" header="0.3" footer="0.3"/>
  <pageSetup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Mileage Log- Work</vt:lpstr>
      <vt:lpstr>Mileage Log- Charity</vt:lpstr>
      <vt:lpstr>Mileage Log- Medical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</dc:creator>
  <cp:lastModifiedBy>Lucia Diaz-Gajadhar</cp:lastModifiedBy>
  <cp:lastPrinted>2015-12-14T17:46:41Z</cp:lastPrinted>
  <dcterms:created xsi:type="dcterms:W3CDTF">2005-09-30T04:48:49Z</dcterms:created>
  <dcterms:modified xsi:type="dcterms:W3CDTF">2022-06-09T00:31:57Z</dcterms:modified>
</cp:coreProperties>
</file>